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regory's PC\iCloudDrive\Home\Learning\NU_bootcamp\excel-challenge\"/>
    </mc:Choice>
  </mc:AlternateContent>
  <xr:revisionPtr revIDLastSave="0" documentId="13_ncr:1_{A686C663-B186-4714-A918-71853906DD71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  <sheet name="Sheet2" sheetId="2" r:id="rId2"/>
    <sheet name="Sheet3" sheetId="4" r:id="rId3"/>
    <sheet name="Sheet4" sheetId="9" r:id="rId4"/>
    <sheet name="Sheet5" sheetId="10" r:id="rId5"/>
    <sheet name="Sheet6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10" l="1"/>
  <c r="D6" i="10"/>
  <c r="D3" i="10"/>
  <c r="D12" i="10" l="1"/>
  <c r="D11" i="10"/>
  <c r="D10" i="10"/>
  <c r="D9" i="10"/>
  <c r="D7" i="10"/>
  <c r="D5" i="10"/>
  <c r="C12" i="10"/>
  <c r="C11" i="10"/>
  <c r="C10" i="10"/>
  <c r="C9" i="10"/>
  <c r="C8" i="10"/>
  <c r="C7" i="10"/>
  <c r="C6" i="10"/>
  <c r="C5" i="10"/>
  <c r="B12" i="10"/>
  <c r="B11" i="10"/>
  <c r="B10" i="10"/>
  <c r="B9" i="10"/>
  <c r="B8" i="10"/>
  <c r="B7" i="10"/>
  <c r="B6" i="10"/>
  <c r="B5" i="10"/>
  <c r="D4" i="10"/>
  <c r="C4" i="10"/>
  <c r="B4" i="10"/>
  <c r="B3" i="10"/>
  <c r="D13" i="10"/>
  <c r="C13" i="10"/>
  <c r="B13" i="10"/>
  <c r="C7" i="11" l="1" a="1"/>
  <c r="C7" i="11" s="1"/>
  <c r="C6" i="11"/>
  <c r="C5" i="11"/>
  <c r="C4" i="11"/>
  <c r="C3" i="11" a="1"/>
  <c r="C3" i="11" s="1"/>
  <c r="C2" i="11"/>
  <c r="B7" i="11" l="1" a="1"/>
  <c r="B7" i="11" s="1"/>
  <c r="B6" i="11"/>
  <c r="B5" i="11" l="1"/>
  <c r="B4" i="11"/>
  <c r="B3" i="11" a="1"/>
  <c r="B3" i="11" s="1"/>
  <c r="B2" i="11"/>
  <c r="H2" i="10"/>
  <c r="G4" i="10"/>
  <c r="G2" i="10"/>
  <c r="F2" i="10"/>
  <c r="E3" i="10"/>
  <c r="F3" i="10" s="1"/>
  <c r="E4" i="10"/>
  <c r="F4" i="10" s="1"/>
  <c r="E5" i="10"/>
  <c r="H5" i="10" s="1"/>
  <c r="E6" i="10"/>
  <c r="H6" i="10" s="1"/>
  <c r="E7" i="10"/>
  <c r="H7" i="10" s="1"/>
  <c r="E8" i="10"/>
  <c r="F8" i="10" s="1"/>
  <c r="E9" i="10"/>
  <c r="G9" i="10" s="1"/>
  <c r="E10" i="10"/>
  <c r="G10" i="10" s="1"/>
  <c r="E11" i="10"/>
  <c r="G11" i="10" s="1"/>
  <c r="E12" i="10"/>
  <c r="G12" i="10" s="1"/>
  <c r="E13" i="10"/>
  <c r="G13" i="10" s="1"/>
  <c r="B2" i="10"/>
  <c r="E2" i="10" s="1"/>
  <c r="C3" i="10"/>
  <c r="D2" i="10"/>
  <c r="C2" i="10"/>
  <c r="H10" i="10" l="1"/>
  <c r="F6" i="10"/>
  <c r="F5" i="10"/>
  <c r="H12" i="10"/>
  <c r="F12" i="10"/>
  <c r="F11" i="10"/>
  <c r="H11" i="10"/>
  <c r="F10" i="10"/>
  <c r="H9" i="10"/>
  <c r="F9" i="10"/>
  <c r="H8" i="10"/>
  <c r="G8" i="10"/>
  <c r="F7" i="10"/>
  <c r="G7" i="10"/>
  <c r="G6" i="10"/>
  <c r="G5" i="10"/>
  <c r="H4" i="10"/>
  <c r="G3" i="10"/>
  <c r="H3" i="10"/>
  <c r="H13" i="10"/>
  <c r="F13" i="10"/>
  <c r="L2" i="1"/>
  <c r="J2" i="1" l="1"/>
  <c r="Q2" i="1"/>
  <c r="R2" i="1"/>
  <c r="J3" i="1"/>
  <c r="L3" i="1"/>
  <c r="Q3" i="1"/>
  <c r="R3" i="1"/>
  <c r="J4" i="1"/>
  <c r="L4" i="1"/>
  <c r="Q4" i="1"/>
  <c r="R4" i="1"/>
  <c r="J5" i="1"/>
  <c r="L5" i="1"/>
  <c r="Q5" i="1"/>
  <c r="R5" i="1"/>
  <c r="J6" i="1"/>
  <c r="L6" i="1"/>
  <c r="Q6" i="1"/>
  <c r="R6" i="1"/>
  <c r="J7" i="1"/>
  <c r="L7" i="1"/>
  <c r="Q7" i="1"/>
  <c r="R7" i="1"/>
  <c r="J8" i="1"/>
  <c r="L8" i="1"/>
  <c r="Q8" i="1"/>
  <c r="R8" i="1"/>
  <c r="J9" i="1"/>
  <c r="L9" i="1"/>
  <c r="Q9" i="1"/>
  <c r="R9" i="1"/>
  <c r="J10" i="1"/>
  <c r="L10" i="1"/>
  <c r="Q10" i="1"/>
  <c r="R10" i="1"/>
  <c r="J11" i="1"/>
  <c r="L11" i="1"/>
  <c r="Q11" i="1"/>
  <c r="R11" i="1"/>
  <c r="J12" i="1"/>
  <c r="L12" i="1"/>
  <c r="Q12" i="1"/>
  <c r="R12" i="1"/>
  <c r="J13" i="1"/>
  <c r="L13" i="1"/>
  <c r="Q13" i="1"/>
  <c r="R13" i="1"/>
  <c r="J14" i="1"/>
  <c r="L14" i="1"/>
  <c r="Q14" i="1"/>
  <c r="R14" i="1"/>
  <c r="J15" i="1"/>
  <c r="L15" i="1"/>
  <c r="Q15" i="1"/>
  <c r="R15" i="1"/>
  <c r="J16" i="1"/>
  <c r="L16" i="1"/>
  <c r="Q16" i="1"/>
  <c r="R16" i="1"/>
  <c r="J17" i="1"/>
  <c r="L17" i="1"/>
  <c r="Q17" i="1"/>
  <c r="R17" i="1"/>
  <c r="J18" i="1"/>
  <c r="L18" i="1"/>
  <c r="Q18" i="1"/>
  <c r="R18" i="1"/>
  <c r="J19" i="1"/>
  <c r="L19" i="1"/>
  <c r="Q19" i="1"/>
  <c r="R19" i="1"/>
  <c r="J20" i="1"/>
  <c r="L20" i="1"/>
  <c r="Q20" i="1"/>
  <c r="R20" i="1"/>
  <c r="J21" i="1"/>
  <c r="L21" i="1"/>
  <c r="Q21" i="1"/>
  <c r="R21" i="1"/>
  <c r="J22" i="1"/>
  <c r="L22" i="1"/>
  <c r="Q22" i="1"/>
  <c r="R22" i="1"/>
  <c r="J23" i="1"/>
  <c r="L23" i="1"/>
  <c r="Q23" i="1"/>
  <c r="R23" i="1"/>
  <c r="J24" i="1"/>
  <c r="L24" i="1"/>
  <c r="Q24" i="1"/>
  <c r="R24" i="1"/>
  <c r="J25" i="1"/>
  <c r="L25" i="1"/>
  <c r="Q25" i="1"/>
  <c r="R25" i="1"/>
  <c r="J26" i="1"/>
  <c r="L26" i="1"/>
  <c r="Q26" i="1"/>
  <c r="R26" i="1"/>
  <c r="J27" i="1"/>
  <c r="L27" i="1"/>
  <c r="Q27" i="1"/>
  <c r="R27" i="1"/>
  <c r="J28" i="1"/>
  <c r="L28" i="1"/>
  <c r="Q28" i="1"/>
  <c r="R28" i="1"/>
  <c r="J29" i="1"/>
  <c r="L29" i="1"/>
  <c r="Q29" i="1"/>
  <c r="R29" i="1"/>
  <c r="J30" i="1"/>
  <c r="L30" i="1"/>
  <c r="Q30" i="1"/>
  <c r="R30" i="1"/>
  <c r="J31" i="1"/>
  <c r="L31" i="1"/>
  <c r="Q31" i="1"/>
  <c r="R31" i="1"/>
  <c r="J32" i="1"/>
  <c r="L32" i="1"/>
  <c r="Q32" i="1"/>
  <c r="R32" i="1"/>
  <c r="J33" i="1"/>
  <c r="L33" i="1"/>
  <c r="Q33" i="1"/>
  <c r="R33" i="1"/>
  <c r="J34" i="1"/>
  <c r="L34" i="1"/>
  <c r="Q34" i="1"/>
  <c r="R34" i="1"/>
  <c r="J35" i="1"/>
  <c r="L35" i="1"/>
  <c r="Q35" i="1"/>
  <c r="R35" i="1"/>
  <c r="J36" i="1"/>
  <c r="L36" i="1"/>
  <c r="Q36" i="1"/>
  <c r="R36" i="1"/>
  <c r="J37" i="1"/>
  <c r="L37" i="1"/>
  <c r="Q37" i="1"/>
  <c r="R37" i="1"/>
  <c r="J38" i="1"/>
  <c r="L38" i="1"/>
  <c r="Q38" i="1"/>
  <c r="R38" i="1"/>
  <c r="J39" i="1"/>
  <c r="L39" i="1"/>
  <c r="Q39" i="1"/>
  <c r="R39" i="1"/>
  <c r="J40" i="1"/>
  <c r="L40" i="1"/>
  <c r="Q40" i="1"/>
  <c r="R40" i="1"/>
  <c r="J41" i="1"/>
  <c r="L41" i="1"/>
  <c r="Q41" i="1"/>
  <c r="R41" i="1"/>
  <c r="J42" i="1"/>
  <c r="L42" i="1"/>
  <c r="Q42" i="1"/>
  <c r="R42" i="1"/>
  <c r="J43" i="1"/>
  <c r="L43" i="1"/>
  <c r="Q43" i="1"/>
  <c r="R43" i="1"/>
  <c r="J44" i="1"/>
  <c r="L44" i="1"/>
  <c r="Q44" i="1"/>
  <c r="R44" i="1"/>
  <c r="J45" i="1"/>
  <c r="L45" i="1"/>
  <c r="Q45" i="1"/>
  <c r="R45" i="1"/>
  <c r="J46" i="1"/>
  <c r="L46" i="1"/>
  <c r="Q46" i="1"/>
  <c r="R46" i="1"/>
  <c r="J47" i="1"/>
  <c r="L47" i="1"/>
  <c r="Q47" i="1"/>
  <c r="R47" i="1"/>
  <c r="J48" i="1"/>
  <c r="L48" i="1"/>
  <c r="Q48" i="1"/>
  <c r="R48" i="1"/>
  <c r="J49" i="1"/>
  <c r="L49" i="1"/>
  <c r="Q49" i="1"/>
  <c r="R49" i="1"/>
  <c r="J50" i="1"/>
  <c r="L50" i="1"/>
  <c r="Q50" i="1"/>
  <c r="R50" i="1"/>
  <c r="J51" i="1"/>
  <c r="L51" i="1"/>
  <c r="Q51" i="1"/>
  <c r="R51" i="1"/>
  <c r="J52" i="1"/>
  <c r="L52" i="1"/>
  <c r="Q52" i="1"/>
  <c r="R52" i="1"/>
  <c r="J53" i="1"/>
  <c r="L53" i="1"/>
  <c r="Q53" i="1"/>
  <c r="R53" i="1"/>
  <c r="J54" i="1"/>
  <c r="L54" i="1"/>
  <c r="Q54" i="1"/>
  <c r="R54" i="1"/>
  <c r="J55" i="1"/>
  <c r="L55" i="1"/>
  <c r="Q55" i="1"/>
  <c r="R55" i="1"/>
  <c r="J56" i="1"/>
  <c r="L56" i="1"/>
  <c r="Q56" i="1"/>
  <c r="R56" i="1"/>
  <c r="J57" i="1"/>
  <c r="L57" i="1"/>
  <c r="Q57" i="1"/>
  <c r="R57" i="1"/>
  <c r="J58" i="1"/>
  <c r="L58" i="1"/>
  <c r="Q58" i="1"/>
  <c r="R58" i="1"/>
  <c r="J59" i="1"/>
  <c r="L59" i="1"/>
  <c r="Q59" i="1"/>
  <c r="R59" i="1"/>
  <c r="J60" i="1"/>
  <c r="L60" i="1"/>
  <c r="Q60" i="1"/>
  <c r="R60" i="1"/>
  <c r="J61" i="1"/>
  <c r="L61" i="1"/>
  <c r="Q61" i="1"/>
  <c r="R61" i="1"/>
  <c r="J62" i="1"/>
  <c r="L62" i="1"/>
  <c r="Q62" i="1"/>
  <c r="R62" i="1"/>
  <c r="J63" i="1"/>
  <c r="L63" i="1"/>
  <c r="Q63" i="1"/>
  <c r="R63" i="1"/>
  <c r="J64" i="1"/>
  <c r="L64" i="1"/>
  <c r="Q64" i="1"/>
  <c r="R64" i="1"/>
  <c r="J65" i="1"/>
  <c r="L65" i="1"/>
  <c r="Q65" i="1"/>
  <c r="R65" i="1"/>
  <c r="J66" i="1"/>
  <c r="L66" i="1"/>
  <c r="Q66" i="1"/>
  <c r="R66" i="1"/>
  <c r="J67" i="1"/>
  <c r="L67" i="1"/>
  <c r="Q67" i="1"/>
  <c r="R67" i="1"/>
  <c r="J68" i="1"/>
  <c r="L68" i="1"/>
  <c r="Q68" i="1"/>
  <c r="R68" i="1"/>
  <c r="J69" i="1"/>
  <c r="L69" i="1"/>
  <c r="Q69" i="1"/>
  <c r="R69" i="1"/>
  <c r="J70" i="1"/>
  <c r="L70" i="1"/>
  <c r="Q70" i="1"/>
  <c r="R70" i="1"/>
  <c r="J71" i="1"/>
  <c r="L71" i="1"/>
  <c r="Q71" i="1"/>
  <c r="R71" i="1"/>
  <c r="J72" i="1"/>
  <c r="L72" i="1"/>
  <c r="Q72" i="1"/>
  <c r="R72" i="1"/>
  <c r="J73" i="1"/>
  <c r="L73" i="1"/>
  <c r="Q73" i="1"/>
  <c r="R73" i="1"/>
  <c r="J74" i="1"/>
  <c r="L74" i="1"/>
  <c r="Q74" i="1"/>
  <c r="R74" i="1"/>
  <c r="J75" i="1"/>
  <c r="L75" i="1"/>
  <c r="Q75" i="1"/>
  <c r="R75" i="1"/>
  <c r="J76" i="1"/>
  <c r="L76" i="1"/>
  <c r="Q76" i="1"/>
  <c r="R76" i="1"/>
  <c r="J77" i="1"/>
  <c r="L77" i="1"/>
  <c r="Q77" i="1"/>
  <c r="R77" i="1"/>
  <c r="J78" i="1"/>
  <c r="L78" i="1"/>
  <c r="Q78" i="1"/>
  <c r="R78" i="1"/>
  <c r="J79" i="1"/>
  <c r="L79" i="1"/>
  <c r="Q79" i="1"/>
  <c r="R79" i="1"/>
  <c r="J80" i="1"/>
  <c r="L80" i="1"/>
  <c r="Q80" i="1"/>
  <c r="R80" i="1"/>
  <c r="J81" i="1"/>
  <c r="L81" i="1"/>
  <c r="Q81" i="1"/>
  <c r="R81" i="1"/>
  <c r="J82" i="1"/>
  <c r="L82" i="1"/>
  <c r="Q82" i="1"/>
  <c r="R82" i="1"/>
  <c r="J83" i="1"/>
  <c r="L83" i="1"/>
  <c r="Q83" i="1"/>
  <c r="R83" i="1"/>
  <c r="J84" i="1"/>
  <c r="L84" i="1"/>
  <c r="Q84" i="1"/>
  <c r="R84" i="1"/>
  <c r="J85" i="1"/>
  <c r="L85" i="1"/>
  <c r="Q85" i="1"/>
  <c r="R85" i="1"/>
  <c r="J86" i="1"/>
  <c r="L86" i="1"/>
  <c r="Q86" i="1"/>
  <c r="R86" i="1"/>
  <c r="J87" i="1"/>
  <c r="L87" i="1"/>
  <c r="Q87" i="1"/>
  <c r="R87" i="1"/>
  <c r="J88" i="1"/>
  <c r="L88" i="1"/>
  <c r="Q88" i="1"/>
  <c r="R88" i="1"/>
  <c r="J89" i="1"/>
  <c r="L89" i="1"/>
  <c r="Q89" i="1"/>
  <c r="R89" i="1"/>
  <c r="J90" i="1"/>
  <c r="L90" i="1"/>
  <c r="Q90" i="1"/>
  <c r="R90" i="1"/>
  <c r="J91" i="1"/>
  <c r="L91" i="1"/>
  <c r="Q91" i="1"/>
  <c r="R91" i="1"/>
  <c r="J92" i="1"/>
  <c r="L92" i="1"/>
  <c r="Q92" i="1"/>
  <c r="R92" i="1"/>
  <c r="J93" i="1"/>
  <c r="L93" i="1"/>
  <c r="Q93" i="1"/>
  <c r="R93" i="1"/>
  <c r="J94" i="1"/>
  <c r="L94" i="1"/>
  <c r="Q94" i="1"/>
  <c r="R94" i="1"/>
  <c r="J95" i="1"/>
  <c r="L95" i="1"/>
  <c r="Q95" i="1"/>
  <c r="R95" i="1"/>
  <c r="J96" i="1"/>
  <c r="L96" i="1"/>
  <c r="Q96" i="1"/>
  <c r="R96" i="1"/>
  <c r="J97" i="1"/>
  <c r="L97" i="1"/>
  <c r="Q97" i="1"/>
  <c r="R97" i="1"/>
  <c r="J98" i="1"/>
  <c r="L98" i="1"/>
  <c r="Q98" i="1"/>
  <c r="R98" i="1"/>
  <c r="J99" i="1"/>
  <c r="L99" i="1"/>
  <c r="Q99" i="1"/>
  <c r="R99" i="1"/>
  <c r="J100" i="1"/>
  <c r="L100" i="1"/>
  <c r="Q100" i="1"/>
  <c r="R100" i="1"/>
  <c r="J101" i="1"/>
  <c r="L101" i="1"/>
  <c r="Q101" i="1"/>
  <c r="R101" i="1"/>
  <c r="J102" i="1"/>
  <c r="L102" i="1"/>
  <c r="Q102" i="1"/>
  <c r="R102" i="1"/>
  <c r="J103" i="1"/>
  <c r="L103" i="1"/>
  <c r="Q103" i="1"/>
  <c r="R103" i="1"/>
  <c r="J104" i="1"/>
  <c r="L104" i="1"/>
  <c r="Q104" i="1"/>
  <c r="R104" i="1"/>
  <c r="J105" i="1"/>
  <c r="L105" i="1"/>
  <c r="Q105" i="1"/>
  <c r="R105" i="1"/>
  <c r="J106" i="1"/>
  <c r="L106" i="1"/>
  <c r="Q106" i="1"/>
  <c r="R106" i="1"/>
  <c r="J107" i="1"/>
  <c r="L107" i="1"/>
  <c r="Q107" i="1"/>
  <c r="R107" i="1"/>
  <c r="J108" i="1"/>
  <c r="L108" i="1"/>
  <c r="Q108" i="1"/>
  <c r="R108" i="1"/>
  <c r="J109" i="1"/>
  <c r="L109" i="1"/>
  <c r="Q109" i="1"/>
  <c r="R109" i="1"/>
  <c r="J110" i="1"/>
  <c r="L110" i="1"/>
  <c r="Q110" i="1"/>
  <c r="R110" i="1"/>
  <c r="J111" i="1"/>
  <c r="L111" i="1"/>
  <c r="Q111" i="1"/>
  <c r="R111" i="1"/>
  <c r="J112" i="1"/>
  <c r="L112" i="1"/>
  <c r="Q112" i="1"/>
  <c r="R112" i="1"/>
  <c r="J113" i="1"/>
  <c r="L113" i="1"/>
  <c r="Q113" i="1"/>
  <c r="R113" i="1"/>
  <c r="J114" i="1"/>
  <c r="L114" i="1"/>
  <c r="Q114" i="1"/>
  <c r="R114" i="1"/>
  <c r="J115" i="1"/>
  <c r="L115" i="1"/>
  <c r="Q115" i="1"/>
  <c r="R115" i="1"/>
  <c r="J116" i="1"/>
  <c r="L116" i="1"/>
  <c r="Q116" i="1"/>
  <c r="R116" i="1"/>
  <c r="J117" i="1"/>
  <c r="L117" i="1"/>
  <c r="Q117" i="1"/>
  <c r="R117" i="1"/>
  <c r="J118" i="1"/>
  <c r="L118" i="1"/>
  <c r="Q118" i="1"/>
  <c r="R118" i="1"/>
  <c r="J119" i="1"/>
  <c r="L119" i="1"/>
  <c r="Q119" i="1"/>
  <c r="R119" i="1"/>
  <c r="J120" i="1"/>
  <c r="L120" i="1"/>
  <c r="Q120" i="1"/>
  <c r="R120" i="1"/>
  <c r="J121" i="1"/>
  <c r="L121" i="1"/>
  <c r="Q121" i="1"/>
  <c r="R121" i="1"/>
  <c r="J122" i="1"/>
  <c r="L122" i="1"/>
  <c r="Q122" i="1"/>
  <c r="R122" i="1"/>
  <c r="J123" i="1"/>
  <c r="L123" i="1"/>
  <c r="Q123" i="1"/>
  <c r="R123" i="1"/>
  <c r="J124" i="1"/>
  <c r="L124" i="1"/>
  <c r="Q124" i="1"/>
  <c r="R124" i="1"/>
  <c r="J125" i="1"/>
  <c r="L125" i="1"/>
  <c r="Q125" i="1"/>
  <c r="R125" i="1"/>
  <c r="J126" i="1"/>
  <c r="L126" i="1"/>
  <c r="Q126" i="1"/>
  <c r="R126" i="1"/>
  <c r="J127" i="1"/>
  <c r="L127" i="1"/>
  <c r="Q127" i="1"/>
  <c r="R127" i="1"/>
  <c r="J128" i="1"/>
  <c r="L128" i="1"/>
  <c r="Q128" i="1"/>
  <c r="R128" i="1"/>
  <c r="J129" i="1"/>
  <c r="L129" i="1"/>
  <c r="Q129" i="1"/>
  <c r="R129" i="1"/>
  <c r="J130" i="1"/>
  <c r="L130" i="1"/>
  <c r="Q130" i="1"/>
  <c r="R130" i="1"/>
  <c r="J131" i="1"/>
  <c r="L131" i="1"/>
  <c r="Q131" i="1"/>
  <c r="R131" i="1"/>
  <c r="J132" i="1"/>
  <c r="L132" i="1"/>
  <c r="Q132" i="1"/>
  <c r="R132" i="1"/>
  <c r="J133" i="1"/>
  <c r="L133" i="1"/>
  <c r="Q133" i="1"/>
  <c r="R133" i="1"/>
  <c r="J134" i="1"/>
  <c r="L134" i="1"/>
  <c r="Q134" i="1"/>
  <c r="R134" i="1"/>
  <c r="J135" i="1"/>
  <c r="L135" i="1"/>
  <c r="Q135" i="1"/>
  <c r="R135" i="1"/>
  <c r="J136" i="1"/>
  <c r="L136" i="1"/>
  <c r="Q136" i="1"/>
  <c r="R136" i="1"/>
  <c r="J137" i="1"/>
  <c r="L137" i="1"/>
  <c r="Q137" i="1"/>
  <c r="R137" i="1"/>
  <c r="J138" i="1"/>
  <c r="L138" i="1"/>
  <c r="Q138" i="1"/>
  <c r="R138" i="1"/>
  <c r="J139" i="1"/>
  <c r="L139" i="1"/>
  <c r="Q139" i="1"/>
  <c r="R139" i="1"/>
  <c r="J140" i="1"/>
  <c r="L140" i="1"/>
  <c r="Q140" i="1"/>
  <c r="R140" i="1"/>
  <c r="J141" i="1"/>
  <c r="L141" i="1"/>
  <c r="Q141" i="1"/>
  <c r="R141" i="1"/>
  <c r="J142" i="1"/>
  <c r="L142" i="1"/>
  <c r="Q142" i="1"/>
  <c r="R142" i="1"/>
  <c r="J143" i="1"/>
  <c r="L143" i="1"/>
  <c r="Q143" i="1"/>
  <c r="R143" i="1"/>
  <c r="J144" i="1"/>
  <c r="L144" i="1"/>
  <c r="Q144" i="1"/>
  <c r="R144" i="1"/>
  <c r="J145" i="1"/>
  <c r="L145" i="1"/>
  <c r="Q145" i="1"/>
  <c r="R145" i="1"/>
  <c r="J146" i="1"/>
  <c r="L146" i="1"/>
  <c r="Q146" i="1"/>
  <c r="R146" i="1"/>
  <c r="J147" i="1"/>
  <c r="L147" i="1"/>
  <c r="Q147" i="1"/>
  <c r="R147" i="1"/>
  <c r="J148" i="1"/>
  <c r="L148" i="1"/>
  <c r="Q148" i="1"/>
  <c r="R148" i="1"/>
  <c r="J149" i="1"/>
  <c r="L149" i="1"/>
  <c r="Q149" i="1"/>
  <c r="R149" i="1"/>
  <c r="J150" i="1"/>
  <c r="L150" i="1"/>
  <c r="Q150" i="1"/>
  <c r="R150" i="1"/>
  <c r="J151" i="1"/>
  <c r="L151" i="1"/>
  <c r="Q151" i="1"/>
  <c r="R151" i="1"/>
  <c r="J152" i="1"/>
  <c r="L152" i="1"/>
  <c r="Q152" i="1"/>
  <c r="R152" i="1"/>
  <c r="J153" i="1"/>
  <c r="L153" i="1"/>
  <c r="Q153" i="1"/>
  <c r="R153" i="1"/>
  <c r="J154" i="1"/>
  <c r="L154" i="1"/>
  <c r="Q154" i="1"/>
  <c r="R154" i="1"/>
  <c r="J155" i="1"/>
  <c r="L155" i="1"/>
  <c r="Q155" i="1"/>
  <c r="R155" i="1"/>
  <c r="J156" i="1"/>
  <c r="L156" i="1"/>
  <c r="Q156" i="1"/>
  <c r="R156" i="1"/>
  <c r="J157" i="1"/>
  <c r="L157" i="1"/>
  <c r="Q157" i="1"/>
  <c r="R157" i="1"/>
  <c r="J158" i="1"/>
  <c r="L158" i="1"/>
  <c r="Q158" i="1"/>
  <c r="R158" i="1"/>
  <c r="J159" i="1"/>
  <c r="L159" i="1"/>
  <c r="Q159" i="1"/>
  <c r="R159" i="1"/>
  <c r="J160" i="1"/>
  <c r="L160" i="1"/>
  <c r="Q160" i="1"/>
  <c r="R160" i="1"/>
  <c r="J161" i="1"/>
  <c r="L161" i="1"/>
  <c r="Q161" i="1"/>
  <c r="R161" i="1"/>
  <c r="J162" i="1"/>
  <c r="L162" i="1"/>
  <c r="Q162" i="1"/>
  <c r="R162" i="1"/>
  <c r="J163" i="1"/>
  <c r="L163" i="1"/>
  <c r="Q163" i="1"/>
  <c r="R163" i="1"/>
  <c r="J164" i="1"/>
  <c r="L164" i="1"/>
  <c r="Q164" i="1"/>
  <c r="R164" i="1"/>
  <c r="J165" i="1"/>
  <c r="L165" i="1"/>
  <c r="Q165" i="1"/>
  <c r="R165" i="1"/>
  <c r="J166" i="1"/>
  <c r="L166" i="1"/>
  <c r="Q166" i="1"/>
  <c r="R166" i="1"/>
  <c r="J167" i="1"/>
  <c r="L167" i="1"/>
  <c r="Q167" i="1"/>
  <c r="R167" i="1"/>
  <c r="J168" i="1"/>
  <c r="L168" i="1"/>
  <c r="Q168" i="1"/>
  <c r="R168" i="1"/>
  <c r="J169" i="1"/>
  <c r="L169" i="1"/>
  <c r="Q169" i="1"/>
  <c r="R169" i="1"/>
  <c r="J170" i="1"/>
  <c r="L170" i="1"/>
  <c r="Q170" i="1"/>
  <c r="R170" i="1"/>
  <c r="J171" i="1"/>
  <c r="L171" i="1"/>
  <c r="Q171" i="1"/>
  <c r="R171" i="1"/>
  <c r="J172" i="1"/>
  <c r="L172" i="1"/>
  <c r="Q172" i="1"/>
  <c r="R172" i="1"/>
  <c r="J173" i="1"/>
  <c r="L173" i="1"/>
  <c r="Q173" i="1"/>
  <c r="R173" i="1"/>
  <c r="J174" i="1"/>
  <c r="L174" i="1"/>
  <c r="Q174" i="1"/>
  <c r="R174" i="1"/>
  <c r="J175" i="1"/>
  <c r="L175" i="1"/>
  <c r="Q175" i="1"/>
  <c r="R175" i="1"/>
  <c r="J176" i="1"/>
  <c r="L176" i="1"/>
  <c r="Q176" i="1"/>
  <c r="R176" i="1"/>
  <c r="J177" i="1"/>
  <c r="L177" i="1"/>
  <c r="Q177" i="1"/>
  <c r="R177" i="1"/>
  <c r="J178" i="1"/>
  <c r="L178" i="1"/>
  <c r="Q178" i="1"/>
  <c r="R178" i="1"/>
  <c r="J179" i="1"/>
  <c r="L179" i="1"/>
  <c r="Q179" i="1"/>
  <c r="R179" i="1"/>
  <c r="J180" i="1"/>
  <c r="L180" i="1"/>
  <c r="Q180" i="1"/>
  <c r="R180" i="1"/>
  <c r="J181" i="1"/>
  <c r="L181" i="1"/>
  <c r="Q181" i="1"/>
  <c r="R181" i="1"/>
  <c r="J182" i="1"/>
  <c r="L182" i="1"/>
  <c r="Q182" i="1"/>
  <c r="R182" i="1"/>
  <c r="J183" i="1"/>
  <c r="L183" i="1"/>
  <c r="Q183" i="1"/>
  <c r="R183" i="1"/>
  <c r="J184" i="1"/>
  <c r="L184" i="1"/>
  <c r="Q184" i="1"/>
  <c r="R184" i="1"/>
  <c r="J185" i="1"/>
  <c r="L185" i="1"/>
  <c r="Q185" i="1"/>
  <c r="R185" i="1"/>
  <c r="J186" i="1"/>
  <c r="L186" i="1"/>
  <c r="Q186" i="1"/>
  <c r="R186" i="1"/>
  <c r="J187" i="1"/>
  <c r="L187" i="1"/>
  <c r="Q187" i="1"/>
  <c r="R187" i="1"/>
  <c r="J188" i="1"/>
  <c r="L188" i="1"/>
  <c r="Q188" i="1"/>
  <c r="R188" i="1"/>
  <c r="J189" i="1"/>
  <c r="L189" i="1"/>
  <c r="Q189" i="1"/>
  <c r="R189" i="1"/>
  <c r="J190" i="1"/>
  <c r="L190" i="1"/>
  <c r="Q190" i="1"/>
  <c r="R190" i="1"/>
  <c r="J191" i="1"/>
  <c r="L191" i="1"/>
  <c r="Q191" i="1"/>
  <c r="R191" i="1"/>
  <c r="J192" i="1"/>
  <c r="L192" i="1"/>
  <c r="Q192" i="1"/>
  <c r="R192" i="1"/>
  <c r="J193" i="1"/>
  <c r="L193" i="1"/>
  <c r="Q193" i="1"/>
  <c r="R193" i="1"/>
  <c r="J194" i="1"/>
  <c r="L194" i="1"/>
  <c r="Q194" i="1"/>
  <c r="R194" i="1"/>
  <c r="J195" i="1"/>
  <c r="L195" i="1"/>
  <c r="Q195" i="1"/>
  <c r="R195" i="1"/>
  <c r="J196" i="1"/>
  <c r="L196" i="1"/>
  <c r="Q196" i="1"/>
  <c r="R196" i="1"/>
  <c r="J197" i="1"/>
  <c r="L197" i="1"/>
  <c r="Q197" i="1"/>
  <c r="R197" i="1"/>
  <c r="J198" i="1"/>
  <c r="L198" i="1"/>
  <c r="Q198" i="1"/>
  <c r="R198" i="1"/>
  <c r="J199" i="1"/>
  <c r="L199" i="1"/>
  <c r="Q199" i="1"/>
  <c r="R199" i="1"/>
  <c r="J200" i="1"/>
  <c r="L200" i="1"/>
  <c r="Q200" i="1"/>
  <c r="R200" i="1"/>
  <c r="J201" i="1"/>
  <c r="L201" i="1"/>
  <c r="Q201" i="1"/>
  <c r="R201" i="1"/>
  <c r="J202" i="1"/>
  <c r="L202" i="1"/>
  <c r="Q202" i="1"/>
  <c r="R202" i="1"/>
  <c r="J203" i="1"/>
  <c r="L203" i="1"/>
  <c r="Q203" i="1"/>
  <c r="R203" i="1"/>
  <c r="J204" i="1"/>
  <c r="L204" i="1"/>
  <c r="Q204" i="1"/>
  <c r="R204" i="1"/>
  <c r="J205" i="1"/>
  <c r="L205" i="1"/>
  <c r="Q205" i="1"/>
  <c r="R205" i="1"/>
  <c r="J206" i="1"/>
  <c r="L206" i="1"/>
  <c r="Q206" i="1"/>
  <c r="R206" i="1"/>
  <c r="J207" i="1"/>
  <c r="L207" i="1"/>
  <c r="Q207" i="1"/>
  <c r="R207" i="1"/>
  <c r="J208" i="1"/>
  <c r="L208" i="1"/>
  <c r="Q208" i="1"/>
  <c r="R208" i="1"/>
  <c r="J209" i="1"/>
  <c r="L209" i="1"/>
  <c r="Q209" i="1"/>
  <c r="R209" i="1"/>
  <c r="J210" i="1"/>
  <c r="L210" i="1"/>
  <c r="Q210" i="1"/>
  <c r="R210" i="1"/>
  <c r="J211" i="1"/>
  <c r="L211" i="1"/>
  <c r="Q211" i="1"/>
  <c r="R211" i="1"/>
  <c r="J212" i="1"/>
  <c r="L212" i="1"/>
  <c r="Q212" i="1"/>
  <c r="R212" i="1"/>
  <c r="J213" i="1"/>
  <c r="L213" i="1"/>
  <c r="Q213" i="1"/>
  <c r="R213" i="1"/>
  <c r="J214" i="1"/>
  <c r="L214" i="1"/>
  <c r="Q214" i="1"/>
  <c r="R214" i="1"/>
  <c r="J215" i="1"/>
  <c r="L215" i="1"/>
  <c r="Q215" i="1"/>
  <c r="R215" i="1"/>
  <c r="J216" i="1"/>
  <c r="L216" i="1"/>
  <c r="Q216" i="1"/>
  <c r="R216" i="1"/>
  <c r="J217" i="1"/>
  <c r="L217" i="1"/>
  <c r="Q217" i="1"/>
  <c r="R217" i="1"/>
  <c r="J218" i="1"/>
  <c r="L218" i="1"/>
  <c r="Q218" i="1"/>
  <c r="R218" i="1"/>
  <c r="J219" i="1"/>
  <c r="L219" i="1"/>
  <c r="Q219" i="1"/>
  <c r="R219" i="1"/>
  <c r="J220" i="1"/>
  <c r="L220" i="1"/>
  <c r="Q220" i="1"/>
  <c r="R220" i="1"/>
  <c r="J221" i="1"/>
  <c r="L221" i="1"/>
  <c r="Q221" i="1"/>
  <c r="R221" i="1"/>
  <c r="J222" i="1"/>
  <c r="L222" i="1"/>
  <c r="Q222" i="1"/>
  <c r="R222" i="1"/>
  <c r="J223" i="1"/>
  <c r="L223" i="1"/>
  <c r="Q223" i="1"/>
  <c r="R223" i="1"/>
  <c r="J224" i="1"/>
  <c r="L224" i="1"/>
  <c r="Q224" i="1"/>
  <c r="R224" i="1"/>
  <c r="J225" i="1"/>
  <c r="L225" i="1"/>
  <c r="Q225" i="1"/>
  <c r="R225" i="1"/>
  <c r="J226" i="1"/>
  <c r="L226" i="1"/>
  <c r="Q226" i="1"/>
  <c r="R226" i="1"/>
  <c r="J227" i="1"/>
  <c r="L227" i="1"/>
  <c r="Q227" i="1"/>
  <c r="R227" i="1"/>
  <c r="J228" i="1"/>
  <c r="L228" i="1"/>
  <c r="Q228" i="1"/>
  <c r="R228" i="1"/>
  <c r="J229" i="1"/>
  <c r="L229" i="1"/>
  <c r="Q229" i="1"/>
  <c r="R229" i="1"/>
  <c r="J230" i="1"/>
  <c r="L230" i="1"/>
  <c r="Q230" i="1"/>
  <c r="R230" i="1"/>
  <c r="J231" i="1"/>
  <c r="L231" i="1"/>
  <c r="Q231" i="1"/>
  <c r="R231" i="1"/>
  <c r="J232" i="1"/>
  <c r="L232" i="1"/>
  <c r="Q232" i="1"/>
  <c r="R232" i="1"/>
  <c r="J233" i="1"/>
  <c r="L233" i="1"/>
  <c r="Q233" i="1"/>
  <c r="R233" i="1"/>
  <c r="J234" i="1"/>
  <c r="L234" i="1"/>
  <c r="Q234" i="1"/>
  <c r="R234" i="1"/>
  <c r="J235" i="1"/>
  <c r="L235" i="1"/>
  <c r="Q235" i="1"/>
  <c r="R235" i="1"/>
  <c r="J236" i="1"/>
  <c r="L236" i="1"/>
  <c r="Q236" i="1"/>
  <c r="R236" i="1"/>
  <c r="J237" i="1"/>
  <c r="L237" i="1"/>
  <c r="Q237" i="1"/>
  <c r="R237" i="1"/>
  <c r="J238" i="1"/>
  <c r="L238" i="1"/>
  <c r="Q238" i="1"/>
  <c r="R238" i="1"/>
  <c r="J239" i="1"/>
  <c r="L239" i="1"/>
  <c r="Q239" i="1"/>
  <c r="R239" i="1"/>
  <c r="J240" i="1"/>
  <c r="L240" i="1"/>
  <c r="Q240" i="1"/>
  <c r="R240" i="1"/>
  <c r="J241" i="1"/>
  <c r="L241" i="1"/>
  <c r="Q241" i="1"/>
  <c r="R241" i="1"/>
  <c r="J242" i="1"/>
  <c r="L242" i="1"/>
  <c r="Q242" i="1"/>
  <c r="R242" i="1"/>
  <c r="J243" i="1"/>
  <c r="L243" i="1"/>
  <c r="Q243" i="1"/>
  <c r="R243" i="1"/>
  <c r="J244" i="1"/>
  <c r="L244" i="1"/>
  <c r="Q244" i="1"/>
  <c r="R244" i="1"/>
  <c r="J245" i="1"/>
  <c r="L245" i="1"/>
  <c r="Q245" i="1"/>
  <c r="R245" i="1"/>
  <c r="J246" i="1"/>
  <c r="L246" i="1"/>
  <c r="Q246" i="1"/>
  <c r="R246" i="1"/>
  <c r="J247" i="1"/>
  <c r="L247" i="1"/>
  <c r="Q247" i="1"/>
  <c r="R247" i="1"/>
  <c r="J248" i="1"/>
  <c r="L248" i="1"/>
  <c r="Q248" i="1"/>
  <c r="R248" i="1"/>
  <c r="J249" i="1"/>
  <c r="L249" i="1"/>
  <c r="Q249" i="1"/>
  <c r="R249" i="1"/>
  <c r="J250" i="1"/>
  <c r="L250" i="1"/>
  <c r="Q250" i="1"/>
  <c r="R250" i="1"/>
  <c r="J251" i="1"/>
  <c r="L251" i="1"/>
  <c r="Q251" i="1"/>
  <c r="R251" i="1"/>
  <c r="J252" i="1"/>
  <c r="L252" i="1"/>
  <c r="Q252" i="1"/>
  <c r="R252" i="1"/>
  <c r="J253" i="1"/>
  <c r="L253" i="1"/>
  <c r="Q253" i="1"/>
  <c r="R253" i="1"/>
  <c r="J254" i="1"/>
  <c r="L254" i="1"/>
  <c r="Q254" i="1"/>
  <c r="R254" i="1"/>
  <c r="J255" i="1"/>
  <c r="L255" i="1"/>
  <c r="Q255" i="1"/>
  <c r="R255" i="1"/>
  <c r="J256" i="1"/>
  <c r="L256" i="1"/>
  <c r="Q256" i="1"/>
  <c r="R256" i="1"/>
  <c r="J257" i="1"/>
  <c r="L257" i="1"/>
  <c r="Q257" i="1"/>
  <c r="R257" i="1"/>
  <c r="J258" i="1"/>
  <c r="L258" i="1"/>
  <c r="Q258" i="1"/>
  <c r="R258" i="1"/>
  <c r="J259" i="1"/>
  <c r="L259" i="1"/>
  <c r="Q259" i="1"/>
  <c r="R259" i="1"/>
  <c r="J260" i="1"/>
  <c r="L260" i="1"/>
  <c r="Q260" i="1"/>
  <c r="R260" i="1"/>
  <c r="J261" i="1"/>
  <c r="L261" i="1"/>
  <c r="Q261" i="1"/>
  <c r="R261" i="1"/>
  <c r="J262" i="1"/>
  <c r="L262" i="1"/>
  <c r="Q262" i="1"/>
  <c r="R262" i="1"/>
  <c r="J263" i="1"/>
  <c r="L263" i="1"/>
  <c r="Q263" i="1"/>
  <c r="R263" i="1"/>
  <c r="J264" i="1"/>
  <c r="L264" i="1"/>
  <c r="Q264" i="1"/>
  <c r="R264" i="1"/>
  <c r="J265" i="1"/>
  <c r="L265" i="1"/>
  <c r="Q265" i="1"/>
  <c r="R265" i="1"/>
  <c r="J266" i="1"/>
  <c r="L266" i="1"/>
  <c r="Q266" i="1"/>
  <c r="R266" i="1"/>
  <c r="J267" i="1"/>
  <c r="L267" i="1"/>
  <c r="Q267" i="1"/>
  <c r="R267" i="1"/>
  <c r="J268" i="1"/>
  <c r="L268" i="1"/>
  <c r="Q268" i="1"/>
  <c r="R268" i="1"/>
  <c r="J269" i="1"/>
  <c r="L269" i="1"/>
  <c r="Q269" i="1"/>
  <c r="R269" i="1"/>
  <c r="J270" i="1"/>
  <c r="L270" i="1"/>
  <c r="Q270" i="1"/>
  <c r="R270" i="1"/>
  <c r="J271" i="1"/>
  <c r="L271" i="1"/>
  <c r="Q271" i="1"/>
  <c r="R271" i="1"/>
  <c r="J272" i="1"/>
  <c r="L272" i="1"/>
  <c r="Q272" i="1"/>
  <c r="R272" i="1"/>
  <c r="J273" i="1"/>
  <c r="L273" i="1"/>
  <c r="Q273" i="1"/>
  <c r="R273" i="1"/>
  <c r="J274" i="1"/>
  <c r="L274" i="1"/>
  <c r="Q274" i="1"/>
  <c r="R274" i="1"/>
  <c r="J275" i="1"/>
  <c r="L275" i="1"/>
  <c r="Q275" i="1"/>
  <c r="R275" i="1"/>
  <c r="J276" i="1"/>
  <c r="L276" i="1"/>
  <c r="Q276" i="1"/>
  <c r="R276" i="1"/>
  <c r="J277" i="1"/>
  <c r="L277" i="1"/>
  <c r="Q277" i="1"/>
  <c r="R277" i="1"/>
  <c r="J278" i="1"/>
  <c r="L278" i="1"/>
  <c r="Q278" i="1"/>
  <c r="R278" i="1"/>
  <c r="J279" i="1"/>
  <c r="L279" i="1"/>
  <c r="Q279" i="1"/>
  <c r="R279" i="1"/>
  <c r="J280" i="1"/>
  <c r="L280" i="1"/>
  <c r="Q280" i="1"/>
  <c r="R280" i="1"/>
  <c r="J281" i="1"/>
  <c r="L281" i="1"/>
  <c r="Q281" i="1"/>
  <c r="R281" i="1"/>
  <c r="J282" i="1"/>
  <c r="L282" i="1"/>
  <c r="Q282" i="1"/>
  <c r="R282" i="1"/>
  <c r="J283" i="1"/>
  <c r="L283" i="1"/>
  <c r="Q283" i="1"/>
  <c r="R283" i="1"/>
  <c r="J284" i="1"/>
  <c r="L284" i="1"/>
  <c r="Q284" i="1"/>
  <c r="R284" i="1"/>
  <c r="J285" i="1"/>
  <c r="L285" i="1"/>
  <c r="Q285" i="1"/>
  <c r="R285" i="1"/>
  <c r="J286" i="1"/>
  <c r="L286" i="1"/>
  <c r="Q286" i="1"/>
  <c r="R286" i="1"/>
  <c r="J287" i="1"/>
  <c r="L287" i="1"/>
  <c r="Q287" i="1"/>
  <c r="R287" i="1"/>
  <c r="J288" i="1"/>
  <c r="L288" i="1"/>
  <c r="Q288" i="1"/>
  <c r="R288" i="1"/>
  <c r="J289" i="1"/>
  <c r="L289" i="1"/>
  <c r="Q289" i="1"/>
  <c r="R289" i="1"/>
  <c r="J290" i="1"/>
  <c r="L290" i="1"/>
  <c r="Q290" i="1"/>
  <c r="R290" i="1"/>
  <c r="J291" i="1"/>
  <c r="L291" i="1"/>
  <c r="Q291" i="1"/>
  <c r="R291" i="1"/>
  <c r="J292" i="1"/>
  <c r="L292" i="1"/>
  <c r="Q292" i="1"/>
  <c r="R292" i="1"/>
  <c r="J293" i="1"/>
  <c r="L293" i="1"/>
  <c r="Q293" i="1"/>
  <c r="R293" i="1"/>
  <c r="J294" i="1"/>
  <c r="L294" i="1"/>
  <c r="Q294" i="1"/>
  <c r="R294" i="1"/>
  <c r="J295" i="1"/>
  <c r="L295" i="1"/>
  <c r="Q295" i="1"/>
  <c r="R295" i="1"/>
  <c r="J296" i="1"/>
  <c r="L296" i="1"/>
  <c r="Q296" i="1"/>
  <c r="R296" i="1"/>
  <c r="J297" i="1"/>
  <c r="L297" i="1"/>
  <c r="Q297" i="1"/>
  <c r="R297" i="1"/>
  <c r="J298" i="1"/>
  <c r="L298" i="1"/>
  <c r="Q298" i="1"/>
  <c r="R298" i="1"/>
  <c r="J299" i="1"/>
  <c r="L299" i="1"/>
  <c r="Q299" i="1"/>
  <c r="R299" i="1"/>
  <c r="J300" i="1"/>
  <c r="L300" i="1"/>
  <c r="Q300" i="1"/>
  <c r="R300" i="1"/>
  <c r="J301" i="1"/>
  <c r="L301" i="1"/>
  <c r="Q301" i="1"/>
  <c r="R301" i="1"/>
  <c r="J302" i="1"/>
  <c r="L302" i="1"/>
  <c r="Q302" i="1"/>
  <c r="R302" i="1"/>
  <c r="J303" i="1"/>
  <c r="L303" i="1"/>
  <c r="Q303" i="1"/>
  <c r="R303" i="1"/>
  <c r="J304" i="1"/>
  <c r="L304" i="1"/>
  <c r="Q304" i="1"/>
  <c r="R304" i="1"/>
  <c r="J305" i="1"/>
  <c r="L305" i="1"/>
  <c r="Q305" i="1"/>
  <c r="R305" i="1"/>
  <c r="J306" i="1"/>
  <c r="L306" i="1"/>
  <c r="Q306" i="1"/>
  <c r="R306" i="1"/>
  <c r="J307" i="1"/>
  <c r="L307" i="1"/>
  <c r="Q307" i="1"/>
  <c r="R307" i="1"/>
  <c r="J308" i="1"/>
  <c r="L308" i="1"/>
  <c r="Q308" i="1"/>
  <c r="R308" i="1"/>
  <c r="J309" i="1"/>
  <c r="L309" i="1"/>
  <c r="Q309" i="1"/>
  <c r="R309" i="1"/>
  <c r="J310" i="1"/>
  <c r="L310" i="1"/>
  <c r="Q310" i="1"/>
  <c r="R310" i="1"/>
  <c r="J311" i="1"/>
  <c r="L311" i="1"/>
  <c r="Q311" i="1"/>
  <c r="R311" i="1"/>
  <c r="J312" i="1"/>
  <c r="L312" i="1"/>
  <c r="Q312" i="1"/>
  <c r="R312" i="1"/>
  <c r="J313" i="1"/>
  <c r="L313" i="1"/>
  <c r="Q313" i="1"/>
  <c r="R313" i="1"/>
  <c r="J314" i="1"/>
  <c r="L314" i="1"/>
  <c r="Q314" i="1"/>
  <c r="R314" i="1"/>
  <c r="J315" i="1"/>
  <c r="L315" i="1"/>
  <c r="Q315" i="1"/>
  <c r="R315" i="1"/>
  <c r="J316" i="1"/>
  <c r="L316" i="1"/>
  <c r="Q316" i="1"/>
  <c r="R316" i="1"/>
  <c r="J317" i="1"/>
  <c r="L317" i="1"/>
  <c r="Q317" i="1"/>
  <c r="R317" i="1"/>
  <c r="J318" i="1"/>
  <c r="L318" i="1"/>
  <c r="Q318" i="1"/>
  <c r="R318" i="1"/>
  <c r="J319" i="1"/>
  <c r="L319" i="1"/>
  <c r="Q319" i="1"/>
  <c r="R319" i="1"/>
  <c r="J320" i="1"/>
  <c r="L320" i="1"/>
  <c r="Q320" i="1"/>
  <c r="R320" i="1"/>
  <c r="J321" i="1"/>
  <c r="L321" i="1"/>
  <c r="Q321" i="1"/>
  <c r="R321" i="1"/>
  <c r="J322" i="1"/>
  <c r="L322" i="1"/>
  <c r="Q322" i="1"/>
  <c r="R322" i="1"/>
  <c r="J323" i="1"/>
  <c r="L323" i="1"/>
  <c r="Q323" i="1"/>
  <c r="R323" i="1"/>
  <c r="J324" i="1"/>
  <c r="L324" i="1"/>
  <c r="Q324" i="1"/>
  <c r="R324" i="1"/>
  <c r="J325" i="1"/>
  <c r="L325" i="1"/>
  <c r="Q325" i="1"/>
  <c r="R325" i="1"/>
  <c r="J326" i="1"/>
  <c r="L326" i="1"/>
  <c r="Q326" i="1"/>
  <c r="R326" i="1"/>
  <c r="J327" i="1"/>
  <c r="L327" i="1"/>
  <c r="Q327" i="1"/>
  <c r="R327" i="1"/>
  <c r="J328" i="1"/>
  <c r="L328" i="1"/>
  <c r="Q328" i="1"/>
  <c r="R328" i="1"/>
  <c r="J329" i="1"/>
  <c r="L329" i="1"/>
  <c r="Q329" i="1"/>
  <c r="R329" i="1"/>
  <c r="J330" i="1"/>
  <c r="L330" i="1"/>
  <c r="Q330" i="1"/>
  <c r="R330" i="1"/>
  <c r="J331" i="1"/>
  <c r="L331" i="1"/>
  <c r="Q331" i="1"/>
  <c r="R331" i="1"/>
  <c r="J332" i="1"/>
  <c r="L332" i="1"/>
  <c r="Q332" i="1"/>
  <c r="R332" i="1"/>
  <c r="J333" i="1"/>
  <c r="L333" i="1"/>
  <c r="Q333" i="1"/>
  <c r="R333" i="1"/>
  <c r="J334" i="1"/>
  <c r="L334" i="1"/>
  <c r="Q334" i="1"/>
  <c r="R334" i="1"/>
  <c r="J335" i="1"/>
  <c r="L335" i="1"/>
  <c r="Q335" i="1"/>
  <c r="R335" i="1"/>
  <c r="J336" i="1"/>
  <c r="L336" i="1"/>
  <c r="Q336" i="1"/>
  <c r="R336" i="1"/>
  <c r="J337" i="1"/>
  <c r="L337" i="1"/>
  <c r="Q337" i="1"/>
  <c r="R337" i="1"/>
  <c r="J338" i="1"/>
  <c r="L338" i="1"/>
  <c r="Q338" i="1"/>
  <c r="R338" i="1"/>
  <c r="J339" i="1"/>
  <c r="L339" i="1"/>
  <c r="Q339" i="1"/>
  <c r="R339" i="1"/>
  <c r="J340" i="1"/>
  <c r="L340" i="1"/>
  <c r="Q340" i="1"/>
  <c r="R340" i="1"/>
  <c r="J341" i="1"/>
  <c r="L341" i="1"/>
  <c r="Q341" i="1"/>
  <c r="R341" i="1"/>
  <c r="J342" i="1"/>
  <c r="L342" i="1"/>
  <c r="Q342" i="1"/>
  <c r="R342" i="1"/>
  <c r="J343" i="1"/>
  <c r="L343" i="1"/>
  <c r="Q343" i="1"/>
  <c r="R343" i="1"/>
  <c r="J344" i="1"/>
  <c r="L344" i="1"/>
  <c r="Q344" i="1"/>
  <c r="R344" i="1"/>
  <c r="J345" i="1"/>
  <c r="L345" i="1"/>
  <c r="Q345" i="1"/>
  <c r="R345" i="1"/>
  <c r="J346" i="1"/>
  <c r="L346" i="1"/>
  <c r="Q346" i="1"/>
  <c r="R346" i="1"/>
  <c r="J347" i="1"/>
  <c r="L347" i="1"/>
  <c r="Q347" i="1"/>
  <c r="R347" i="1"/>
  <c r="J348" i="1"/>
  <c r="L348" i="1"/>
  <c r="Q348" i="1"/>
  <c r="R348" i="1"/>
  <c r="J349" i="1"/>
  <c r="L349" i="1"/>
  <c r="Q349" i="1"/>
  <c r="R349" i="1"/>
  <c r="J350" i="1"/>
  <c r="L350" i="1"/>
  <c r="Q350" i="1"/>
  <c r="R350" i="1"/>
  <c r="J351" i="1"/>
  <c r="L351" i="1"/>
  <c r="Q351" i="1"/>
  <c r="R351" i="1"/>
  <c r="J352" i="1"/>
  <c r="L352" i="1"/>
  <c r="Q352" i="1"/>
  <c r="R352" i="1"/>
  <c r="J353" i="1"/>
  <c r="L353" i="1"/>
  <c r="Q353" i="1"/>
  <c r="R353" i="1"/>
  <c r="J354" i="1"/>
  <c r="L354" i="1"/>
  <c r="Q354" i="1"/>
  <c r="R354" i="1"/>
  <c r="J355" i="1"/>
  <c r="L355" i="1"/>
  <c r="Q355" i="1"/>
  <c r="R355" i="1"/>
  <c r="J356" i="1"/>
  <c r="L356" i="1"/>
  <c r="Q356" i="1"/>
  <c r="R356" i="1"/>
  <c r="J357" i="1"/>
  <c r="L357" i="1"/>
  <c r="Q357" i="1"/>
  <c r="R357" i="1"/>
  <c r="J358" i="1"/>
  <c r="L358" i="1"/>
  <c r="Q358" i="1"/>
  <c r="R358" i="1"/>
  <c r="J359" i="1"/>
  <c r="L359" i="1"/>
  <c r="Q359" i="1"/>
  <c r="R359" i="1"/>
  <c r="J360" i="1"/>
  <c r="L360" i="1"/>
  <c r="Q360" i="1"/>
  <c r="R360" i="1"/>
  <c r="J361" i="1"/>
  <c r="L361" i="1"/>
  <c r="Q361" i="1"/>
  <c r="R361" i="1"/>
  <c r="J362" i="1"/>
  <c r="L362" i="1"/>
  <c r="Q362" i="1"/>
  <c r="R362" i="1"/>
  <c r="J363" i="1"/>
  <c r="L363" i="1"/>
  <c r="Q363" i="1"/>
  <c r="R363" i="1"/>
  <c r="J364" i="1"/>
  <c r="L364" i="1"/>
  <c r="Q364" i="1"/>
  <c r="R364" i="1"/>
  <c r="J365" i="1"/>
  <c r="L365" i="1"/>
  <c r="Q365" i="1"/>
  <c r="R365" i="1"/>
  <c r="J366" i="1"/>
  <c r="L366" i="1"/>
  <c r="Q366" i="1"/>
  <c r="R366" i="1"/>
  <c r="J367" i="1"/>
  <c r="L367" i="1"/>
  <c r="Q367" i="1"/>
  <c r="R367" i="1"/>
  <c r="J368" i="1"/>
  <c r="L368" i="1"/>
  <c r="Q368" i="1"/>
  <c r="R368" i="1"/>
  <c r="J369" i="1"/>
  <c r="L369" i="1"/>
  <c r="Q369" i="1"/>
  <c r="R369" i="1"/>
  <c r="J370" i="1"/>
  <c r="L370" i="1"/>
  <c r="Q370" i="1"/>
  <c r="R370" i="1"/>
  <c r="J371" i="1"/>
  <c r="L371" i="1"/>
  <c r="Q371" i="1"/>
  <c r="R371" i="1"/>
  <c r="J372" i="1"/>
  <c r="L372" i="1"/>
  <c r="Q372" i="1"/>
  <c r="R372" i="1"/>
  <c r="J373" i="1"/>
  <c r="L373" i="1"/>
  <c r="Q373" i="1"/>
  <c r="R373" i="1"/>
  <c r="J374" i="1"/>
  <c r="L374" i="1"/>
  <c r="Q374" i="1"/>
  <c r="R374" i="1"/>
  <c r="J375" i="1"/>
  <c r="L375" i="1"/>
  <c r="Q375" i="1"/>
  <c r="R375" i="1"/>
  <c r="J376" i="1"/>
  <c r="L376" i="1"/>
  <c r="Q376" i="1"/>
  <c r="R376" i="1"/>
  <c r="J377" i="1"/>
  <c r="L377" i="1"/>
  <c r="Q377" i="1"/>
  <c r="R377" i="1"/>
  <c r="J378" i="1"/>
  <c r="L378" i="1"/>
  <c r="Q378" i="1"/>
  <c r="R378" i="1"/>
  <c r="J379" i="1"/>
  <c r="L379" i="1"/>
  <c r="Q379" i="1"/>
  <c r="R379" i="1"/>
  <c r="J380" i="1"/>
  <c r="L380" i="1"/>
  <c r="Q380" i="1"/>
  <c r="R380" i="1"/>
  <c r="J381" i="1"/>
  <c r="L381" i="1"/>
  <c r="Q381" i="1"/>
  <c r="R381" i="1"/>
  <c r="J382" i="1"/>
  <c r="L382" i="1"/>
  <c r="Q382" i="1"/>
  <c r="R382" i="1"/>
  <c r="J383" i="1"/>
  <c r="L383" i="1"/>
  <c r="Q383" i="1"/>
  <c r="R383" i="1"/>
  <c r="J384" i="1"/>
  <c r="L384" i="1"/>
  <c r="Q384" i="1"/>
  <c r="R384" i="1"/>
  <c r="J385" i="1"/>
  <c r="L385" i="1"/>
  <c r="Q385" i="1"/>
  <c r="R385" i="1"/>
  <c r="J386" i="1"/>
  <c r="L386" i="1"/>
  <c r="Q386" i="1"/>
  <c r="R386" i="1"/>
  <c r="J387" i="1"/>
  <c r="L387" i="1"/>
  <c r="Q387" i="1"/>
  <c r="R387" i="1"/>
  <c r="J388" i="1"/>
  <c r="L388" i="1"/>
  <c r="Q388" i="1"/>
  <c r="R388" i="1"/>
  <c r="J389" i="1"/>
  <c r="L389" i="1"/>
  <c r="Q389" i="1"/>
  <c r="R389" i="1"/>
  <c r="J390" i="1"/>
  <c r="L390" i="1"/>
  <c r="Q390" i="1"/>
  <c r="R390" i="1"/>
  <c r="J391" i="1"/>
  <c r="L391" i="1"/>
  <c r="Q391" i="1"/>
  <c r="R391" i="1"/>
  <c r="J392" i="1"/>
  <c r="L392" i="1"/>
  <c r="Q392" i="1"/>
  <c r="R392" i="1"/>
  <c r="J393" i="1"/>
  <c r="L393" i="1"/>
  <c r="Q393" i="1"/>
  <c r="R393" i="1"/>
  <c r="J394" i="1"/>
  <c r="L394" i="1"/>
  <c r="Q394" i="1"/>
  <c r="R394" i="1"/>
  <c r="J395" i="1"/>
  <c r="L395" i="1"/>
  <c r="Q395" i="1"/>
  <c r="R395" i="1"/>
  <c r="J396" i="1"/>
  <c r="L396" i="1"/>
  <c r="Q396" i="1"/>
  <c r="R396" i="1"/>
  <c r="J397" i="1"/>
  <c r="L397" i="1"/>
  <c r="Q397" i="1"/>
  <c r="R397" i="1"/>
  <c r="J398" i="1"/>
  <c r="L398" i="1"/>
  <c r="Q398" i="1"/>
  <c r="R398" i="1"/>
  <c r="J399" i="1"/>
  <c r="L399" i="1"/>
  <c r="Q399" i="1"/>
  <c r="R399" i="1"/>
  <c r="J400" i="1"/>
  <c r="L400" i="1"/>
  <c r="Q400" i="1"/>
  <c r="R400" i="1"/>
  <c r="J401" i="1"/>
  <c r="L401" i="1"/>
  <c r="Q401" i="1"/>
  <c r="R401" i="1"/>
  <c r="J402" i="1"/>
  <c r="L402" i="1"/>
  <c r="Q402" i="1"/>
  <c r="R402" i="1"/>
  <c r="J403" i="1"/>
  <c r="L403" i="1"/>
  <c r="Q403" i="1"/>
  <c r="R403" i="1"/>
  <c r="J404" i="1"/>
  <c r="L404" i="1"/>
  <c r="Q404" i="1"/>
  <c r="R404" i="1"/>
  <c r="J405" i="1"/>
  <c r="L405" i="1"/>
  <c r="Q405" i="1"/>
  <c r="R405" i="1"/>
  <c r="J406" i="1"/>
  <c r="L406" i="1"/>
  <c r="Q406" i="1"/>
  <c r="R406" i="1"/>
  <c r="J407" i="1"/>
  <c r="L407" i="1"/>
  <c r="Q407" i="1"/>
  <c r="R407" i="1"/>
  <c r="J408" i="1"/>
  <c r="L408" i="1"/>
  <c r="Q408" i="1"/>
  <c r="R408" i="1"/>
  <c r="J409" i="1"/>
  <c r="L409" i="1"/>
  <c r="Q409" i="1"/>
  <c r="R409" i="1"/>
  <c r="J410" i="1"/>
  <c r="L410" i="1"/>
  <c r="Q410" i="1"/>
  <c r="R410" i="1"/>
  <c r="J411" i="1"/>
  <c r="L411" i="1"/>
  <c r="Q411" i="1"/>
  <c r="R411" i="1"/>
  <c r="J412" i="1"/>
  <c r="L412" i="1"/>
  <c r="Q412" i="1"/>
  <c r="R412" i="1"/>
  <c r="J413" i="1"/>
  <c r="L413" i="1"/>
  <c r="Q413" i="1"/>
  <c r="R413" i="1"/>
  <c r="J414" i="1"/>
  <c r="L414" i="1"/>
  <c r="Q414" i="1"/>
  <c r="R414" i="1"/>
  <c r="J415" i="1"/>
  <c r="L415" i="1"/>
  <c r="Q415" i="1"/>
  <c r="R415" i="1"/>
  <c r="J416" i="1"/>
  <c r="L416" i="1"/>
  <c r="Q416" i="1"/>
  <c r="R416" i="1"/>
  <c r="J417" i="1"/>
  <c r="L417" i="1"/>
  <c r="Q417" i="1"/>
  <c r="R417" i="1"/>
  <c r="J418" i="1"/>
  <c r="L418" i="1"/>
  <c r="Q418" i="1"/>
  <c r="R418" i="1"/>
  <c r="J419" i="1"/>
  <c r="L419" i="1"/>
  <c r="Q419" i="1"/>
  <c r="R419" i="1"/>
  <c r="J420" i="1"/>
  <c r="L420" i="1"/>
  <c r="Q420" i="1"/>
  <c r="R420" i="1"/>
  <c r="J421" i="1"/>
  <c r="L421" i="1"/>
  <c r="Q421" i="1"/>
  <c r="R421" i="1"/>
  <c r="J422" i="1"/>
  <c r="L422" i="1"/>
  <c r="Q422" i="1"/>
  <c r="R422" i="1"/>
  <c r="J423" i="1"/>
  <c r="L423" i="1"/>
  <c r="Q423" i="1"/>
  <c r="R423" i="1"/>
  <c r="J424" i="1"/>
  <c r="L424" i="1"/>
  <c r="Q424" i="1"/>
  <c r="R424" i="1"/>
  <c r="J425" i="1"/>
  <c r="L425" i="1"/>
  <c r="Q425" i="1"/>
  <c r="R425" i="1"/>
  <c r="J426" i="1"/>
  <c r="L426" i="1"/>
  <c r="Q426" i="1"/>
  <c r="R426" i="1"/>
  <c r="J427" i="1"/>
  <c r="L427" i="1"/>
  <c r="Q427" i="1"/>
  <c r="R427" i="1"/>
  <c r="J428" i="1"/>
  <c r="L428" i="1"/>
  <c r="Q428" i="1"/>
  <c r="R428" i="1"/>
  <c r="J429" i="1"/>
  <c r="L429" i="1"/>
  <c r="Q429" i="1"/>
  <c r="R429" i="1"/>
  <c r="J430" i="1"/>
  <c r="L430" i="1"/>
  <c r="Q430" i="1"/>
  <c r="R430" i="1"/>
  <c r="J431" i="1"/>
  <c r="L431" i="1"/>
  <c r="Q431" i="1"/>
  <c r="R431" i="1"/>
  <c r="J432" i="1"/>
  <c r="L432" i="1"/>
  <c r="Q432" i="1"/>
  <c r="R432" i="1"/>
  <c r="J433" i="1"/>
  <c r="L433" i="1"/>
  <c r="Q433" i="1"/>
  <c r="R433" i="1"/>
  <c r="J434" i="1"/>
  <c r="L434" i="1"/>
  <c r="Q434" i="1"/>
  <c r="R434" i="1"/>
  <c r="J435" i="1"/>
  <c r="L435" i="1"/>
  <c r="Q435" i="1"/>
  <c r="R435" i="1"/>
  <c r="J436" i="1"/>
  <c r="L436" i="1"/>
  <c r="Q436" i="1"/>
  <c r="R436" i="1"/>
  <c r="J437" i="1"/>
  <c r="L437" i="1"/>
  <c r="Q437" i="1"/>
  <c r="R437" i="1"/>
  <c r="J438" i="1"/>
  <c r="L438" i="1"/>
  <c r="Q438" i="1"/>
  <c r="R438" i="1"/>
  <c r="J439" i="1"/>
  <c r="L439" i="1"/>
  <c r="Q439" i="1"/>
  <c r="R439" i="1"/>
  <c r="J440" i="1"/>
  <c r="L440" i="1"/>
  <c r="Q440" i="1"/>
  <c r="R440" i="1"/>
  <c r="J441" i="1"/>
  <c r="L441" i="1"/>
  <c r="Q441" i="1"/>
  <c r="R441" i="1"/>
  <c r="J442" i="1"/>
  <c r="L442" i="1"/>
  <c r="Q442" i="1"/>
  <c r="R442" i="1"/>
  <c r="J443" i="1"/>
  <c r="L443" i="1"/>
  <c r="Q443" i="1"/>
  <c r="R443" i="1"/>
  <c r="J444" i="1"/>
  <c r="L444" i="1"/>
  <c r="Q444" i="1"/>
  <c r="R444" i="1"/>
  <c r="J445" i="1"/>
  <c r="L445" i="1"/>
  <c r="Q445" i="1"/>
  <c r="R445" i="1"/>
  <c r="J446" i="1"/>
  <c r="L446" i="1"/>
  <c r="Q446" i="1"/>
  <c r="R446" i="1"/>
  <c r="J447" i="1"/>
  <c r="L447" i="1"/>
  <c r="Q447" i="1"/>
  <c r="R447" i="1"/>
  <c r="J448" i="1"/>
  <c r="L448" i="1"/>
  <c r="Q448" i="1"/>
  <c r="R448" i="1"/>
  <c r="J449" i="1"/>
  <c r="L449" i="1"/>
  <c r="Q449" i="1"/>
  <c r="R449" i="1"/>
  <c r="J450" i="1"/>
  <c r="L450" i="1"/>
  <c r="Q450" i="1"/>
  <c r="R450" i="1"/>
  <c r="J451" i="1"/>
  <c r="L451" i="1"/>
  <c r="Q451" i="1"/>
  <c r="R451" i="1"/>
  <c r="J452" i="1"/>
  <c r="L452" i="1"/>
  <c r="Q452" i="1"/>
  <c r="R452" i="1"/>
  <c r="J453" i="1"/>
  <c r="L453" i="1"/>
  <c r="Q453" i="1"/>
  <c r="R453" i="1"/>
  <c r="J454" i="1"/>
  <c r="L454" i="1"/>
  <c r="Q454" i="1"/>
  <c r="R454" i="1"/>
  <c r="J455" i="1"/>
  <c r="L455" i="1"/>
  <c r="Q455" i="1"/>
  <c r="R455" i="1"/>
  <c r="J456" i="1"/>
  <c r="L456" i="1"/>
  <c r="Q456" i="1"/>
  <c r="R456" i="1"/>
  <c r="J457" i="1"/>
  <c r="L457" i="1"/>
  <c r="Q457" i="1"/>
  <c r="R457" i="1"/>
  <c r="J458" i="1"/>
  <c r="L458" i="1"/>
  <c r="Q458" i="1"/>
  <c r="R458" i="1"/>
  <c r="J459" i="1"/>
  <c r="L459" i="1"/>
  <c r="Q459" i="1"/>
  <c r="R459" i="1"/>
  <c r="J460" i="1"/>
  <c r="L460" i="1"/>
  <c r="Q460" i="1"/>
  <c r="R460" i="1"/>
  <c r="J461" i="1"/>
  <c r="L461" i="1"/>
  <c r="Q461" i="1"/>
  <c r="R461" i="1"/>
  <c r="J462" i="1"/>
  <c r="L462" i="1"/>
  <c r="Q462" i="1"/>
  <c r="R462" i="1"/>
  <c r="J463" i="1"/>
  <c r="L463" i="1"/>
  <c r="Q463" i="1"/>
  <c r="R463" i="1"/>
  <c r="J464" i="1"/>
  <c r="L464" i="1"/>
  <c r="Q464" i="1"/>
  <c r="R464" i="1"/>
  <c r="J465" i="1"/>
  <c r="L465" i="1"/>
  <c r="Q465" i="1"/>
  <c r="R465" i="1"/>
  <c r="J466" i="1"/>
  <c r="L466" i="1"/>
  <c r="Q466" i="1"/>
  <c r="R466" i="1"/>
  <c r="J467" i="1"/>
  <c r="L467" i="1"/>
  <c r="Q467" i="1"/>
  <c r="R467" i="1"/>
  <c r="J468" i="1"/>
  <c r="L468" i="1"/>
  <c r="Q468" i="1"/>
  <c r="R468" i="1"/>
  <c r="J469" i="1"/>
  <c r="L469" i="1"/>
  <c r="Q469" i="1"/>
  <c r="R469" i="1"/>
  <c r="J470" i="1"/>
  <c r="L470" i="1"/>
  <c r="Q470" i="1"/>
  <c r="R470" i="1"/>
  <c r="J471" i="1"/>
  <c r="L471" i="1"/>
  <c r="Q471" i="1"/>
  <c r="R471" i="1"/>
  <c r="J472" i="1"/>
  <c r="L472" i="1"/>
  <c r="Q472" i="1"/>
  <c r="R472" i="1"/>
  <c r="J473" i="1"/>
  <c r="L473" i="1"/>
  <c r="Q473" i="1"/>
  <c r="R473" i="1"/>
  <c r="J474" i="1"/>
  <c r="L474" i="1"/>
  <c r="Q474" i="1"/>
  <c r="R474" i="1"/>
  <c r="J475" i="1"/>
  <c r="L475" i="1"/>
  <c r="Q475" i="1"/>
  <c r="R475" i="1"/>
  <c r="J476" i="1"/>
  <c r="L476" i="1"/>
  <c r="Q476" i="1"/>
  <c r="R476" i="1"/>
  <c r="J477" i="1"/>
  <c r="L477" i="1"/>
  <c r="Q477" i="1"/>
  <c r="R477" i="1"/>
  <c r="J478" i="1"/>
  <c r="L478" i="1"/>
  <c r="Q478" i="1"/>
  <c r="R478" i="1"/>
  <c r="J479" i="1"/>
  <c r="L479" i="1"/>
  <c r="Q479" i="1"/>
  <c r="R479" i="1"/>
  <c r="J480" i="1"/>
  <c r="L480" i="1"/>
  <c r="Q480" i="1"/>
  <c r="R480" i="1"/>
  <c r="J481" i="1"/>
  <c r="L481" i="1"/>
  <c r="Q481" i="1"/>
  <c r="R481" i="1"/>
  <c r="J482" i="1"/>
  <c r="L482" i="1"/>
  <c r="Q482" i="1"/>
  <c r="R482" i="1"/>
  <c r="J483" i="1"/>
  <c r="L483" i="1"/>
  <c r="Q483" i="1"/>
  <c r="R483" i="1"/>
  <c r="J484" i="1"/>
  <c r="L484" i="1"/>
  <c r="Q484" i="1"/>
  <c r="R484" i="1"/>
  <c r="J485" i="1"/>
  <c r="L485" i="1"/>
  <c r="Q485" i="1"/>
  <c r="R485" i="1"/>
  <c r="J486" i="1"/>
  <c r="L486" i="1"/>
  <c r="Q486" i="1"/>
  <c r="R486" i="1"/>
  <c r="J487" i="1"/>
  <c r="L487" i="1"/>
  <c r="Q487" i="1"/>
  <c r="R487" i="1"/>
  <c r="J488" i="1"/>
  <c r="L488" i="1"/>
  <c r="Q488" i="1"/>
  <c r="R488" i="1"/>
  <c r="J489" i="1"/>
  <c r="L489" i="1"/>
  <c r="Q489" i="1"/>
  <c r="R489" i="1"/>
  <c r="J490" i="1"/>
  <c r="L490" i="1"/>
  <c r="Q490" i="1"/>
  <c r="R490" i="1"/>
  <c r="J491" i="1"/>
  <c r="L491" i="1"/>
  <c r="Q491" i="1"/>
  <c r="R491" i="1"/>
  <c r="J492" i="1"/>
  <c r="L492" i="1"/>
  <c r="Q492" i="1"/>
  <c r="R492" i="1"/>
  <c r="J493" i="1"/>
  <c r="L493" i="1"/>
  <c r="Q493" i="1"/>
  <c r="R493" i="1"/>
  <c r="J494" i="1"/>
  <c r="L494" i="1"/>
  <c r="Q494" i="1"/>
  <c r="R494" i="1"/>
  <c r="J495" i="1"/>
  <c r="L495" i="1"/>
  <c r="Q495" i="1"/>
  <c r="R495" i="1"/>
  <c r="J496" i="1"/>
  <c r="L496" i="1"/>
  <c r="Q496" i="1"/>
  <c r="R496" i="1"/>
  <c r="J497" i="1"/>
  <c r="L497" i="1"/>
  <c r="Q497" i="1"/>
  <c r="R497" i="1"/>
  <c r="J498" i="1"/>
  <c r="L498" i="1"/>
  <c r="Q498" i="1"/>
  <c r="R498" i="1"/>
  <c r="J499" i="1"/>
  <c r="L499" i="1"/>
  <c r="Q499" i="1"/>
  <c r="R499" i="1"/>
  <c r="J500" i="1"/>
  <c r="L500" i="1"/>
  <c r="Q500" i="1"/>
  <c r="R500" i="1"/>
  <c r="J501" i="1"/>
  <c r="L501" i="1"/>
  <c r="Q501" i="1"/>
  <c r="R501" i="1"/>
  <c r="J502" i="1"/>
  <c r="L502" i="1"/>
  <c r="Q502" i="1"/>
  <c r="R502" i="1"/>
  <c r="J503" i="1"/>
  <c r="L503" i="1"/>
  <c r="Q503" i="1"/>
  <c r="R503" i="1"/>
  <c r="J504" i="1"/>
  <c r="L504" i="1"/>
  <c r="Q504" i="1"/>
  <c r="R504" i="1"/>
  <c r="J505" i="1"/>
  <c r="L505" i="1"/>
  <c r="Q505" i="1"/>
  <c r="R505" i="1"/>
  <c r="J506" i="1"/>
  <c r="L506" i="1"/>
  <c r="Q506" i="1"/>
  <c r="R506" i="1"/>
  <c r="J507" i="1"/>
  <c r="L507" i="1"/>
  <c r="Q507" i="1"/>
  <c r="R507" i="1"/>
  <c r="J508" i="1"/>
  <c r="L508" i="1"/>
  <c r="Q508" i="1"/>
  <c r="R508" i="1"/>
  <c r="J509" i="1"/>
  <c r="L509" i="1"/>
  <c r="Q509" i="1"/>
  <c r="R509" i="1"/>
  <c r="J510" i="1"/>
  <c r="L510" i="1"/>
  <c r="Q510" i="1"/>
  <c r="R510" i="1"/>
  <c r="J511" i="1"/>
  <c r="L511" i="1"/>
  <c r="Q511" i="1"/>
  <c r="R511" i="1"/>
  <c r="J512" i="1"/>
  <c r="L512" i="1"/>
  <c r="Q512" i="1"/>
  <c r="R512" i="1"/>
  <c r="J513" i="1"/>
  <c r="L513" i="1"/>
  <c r="Q513" i="1"/>
  <c r="R513" i="1"/>
  <c r="J514" i="1"/>
  <c r="L514" i="1"/>
  <c r="Q514" i="1"/>
  <c r="R514" i="1"/>
  <c r="J515" i="1"/>
  <c r="L515" i="1"/>
  <c r="Q515" i="1"/>
  <c r="R515" i="1"/>
  <c r="J516" i="1"/>
  <c r="L516" i="1"/>
  <c r="Q516" i="1"/>
  <c r="R516" i="1"/>
  <c r="J517" i="1"/>
  <c r="L517" i="1"/>
  <c r="Q517" i="1"/>
  <c r="R517" i="1"/>
  <c r="J518" i="1"/>
  <c r="L518" i="1"/>
  <c r="Q518" i="1"/>
  <c r="R518" i="1"/>
  <c r="J519" i="1"/>
  <c r="L519" i="1"/>
  <c r="Q519" i="1"/>
  <c r="R519" i="1"/>
  <c r="J520" i="1"/>
  <c r="L520" i="1"/>
  <c r="Q520" i="1"/>
  <c r="R520" i="1"/>
  <c r="J521" i="1"/>
  <c r="L521" i="1"/>
  <c r="Q521" i="1"/>
  <c r="R521" i="1"/>
  <c r="J522" i="1"/>
  <c r="L522" i="1"/>
  <c r="Q522" i="1"/>
  <c r="R522" i="1"/>
  <c r="J523" i="1"/>
  <c r="L523" i="1"/>
  <c r="Q523" i="1"/>
  <c r="R523" i="1"/>
  <c r="J524" i="1"/>
  <c r="L524" i="1"/>
  <c r="Q524" i="1"/>
  <c r="R524" i="1"/>
  <c r="J525" i="1"/>
  <c r="L525" i="1"/>
  <c r="Q525" i="1"/>
  <c r="R525" i="1"/>
  <c r="J526" i="1"/>
  <c r="L526" i="1"/>
  <c r="Q526" i="1"/>
  <c r="R526" i="1"/>
  <c r="J527" i="1"/>
  <c r="L527" i="1"/>
  <c r="Q527" i="1"/>
  <c r="R527" i="1"/>
  <c r="J528" i="1"/>
  <c r="L528" i="1"/>
  <c r="Q528" i="1"/>
  <c r="R528" i="1"/>
  <c r="J529" i="1"/>
  <c r="L529" i="1"/>
  <c r="Q529" i="1"/>
  <c r="R529" i="1"/>
  <c r="J530" i="1"/>
  <c r="L530" i="1"/>
  <c r="Q530" i="1"/>
  <c r="R530" i="1"/>
  <c r="J531" i="1"/>
  <c r="L531" i="1"/>
  <c r="Q531" i="1"/>
  <c r="R531" i="1"/>
  <c r="J532" i="1"/>
  <c r="L532" i="1"/>
  <c r="Q532" i="1"/>
  <c r="R532" i="1"/>
  <c r="J533" i="1"/>
  <c r="L533" i="1"/>
  <c r="Q533" i="1"/>
  <c r="R533" i="1"/>
  <c r="J534" i="1"/>
  <c r="L534" i="1"/>
  <c r="Q534" i="1"/>
  <c r="R534" i="1"/>
  <c r="J535" i="1"/>
  <c r="L535" i="1"/>
  <c r="Q535" i="1"/>
  <c r="R535" i="1"/>
  <c r="J536" i="1"/>
  <c r="L536" i="1"/>
  <c r="Q536" i="1"/>
  <c r="R536" i="1"/>
  <c r="J537" i="1"/>
  <c r="L537" i="1"/>
  <c r="Q537" i="1"/>
  <c r="R537" i="1"/>
  <c r="J538" i="1"/>
  <c r="L538" i="1"/>
  <c r="Q538" i="1"/>
  <c r="R538" i="1"/>
  <c r="J539" i="1"/>
  <c r="L539" i="1"/>
  <c r="Q539" i="1"/>
  <c r="R539" i="1"/>
  <c r="J540" i="1"/>
  <c r="L540" i="1"/>
  <c r="Q540" i="1"/>
  <c r="R540" i="1"/>
  <c r="J541" i="1"/>
  <c r="L541" i="1"/>
  <c r="Q541" i="1"/>
  <c r="R541" i="1"/>
  <c r="J542" i="1"/>
  <c r="L542" i="1"/>
  <c r="Q542" i="1"/>
  <c r="R542" i="1"/>
  <c r="J543" i="1"/>
  <c r="L543" i="1"/>
  <c r="Q543" i="1"/>
  <c r="R543" i="1"/>
  <c r="J544" i="1"/>
  <c r="L544" i="1"/>
  <c r="Q544" i="1"/>
  <c r="R544" i="1"/>
  <c r="J545" i="1"/>
  <c r="L545" i="1"/>
  <c r="Q545" i="1"/>
  <c r="R545" i="1"/>
  <c r="J546" i="1"/>
  <c r="L546" i="1"/>
  <c r="Q546" i="1"/>
  <c r="R546" i="1"/>
  <c r="J547" i="1"/>
  <c r="L547" i="1"/>
  <c r="Q547" i="1"/>
  <c r="R547" i="1"/>
  <c r="J548" i="1"/>
  <c r="L548" i="1"/>
  <c r="Q548" i="1"/>
  <c r="R548" i="1"/>
  <c r="J549" i="1"/>
  <c r="L549" i="1"/>
  <c r="Q549" i="1"/>
  <c r="R549" i="1"/>
  <c r="J550" i="1"/>
  <c r="L550" i="1"/>
  <c r="Q550" i="1"/>
  <c r="R550" i="1"/>
  <c r="J551" i="1"/>
  <c r="L551" i="1"/>
  <c r="Q551" i="1"/>
  <c r="R551" i="1"/>
  <c r="J552" i="1"/>
  <c r="L552" i="1"/>
  <c r="Q552" i="1"/>
  <c r="R552" i="1"/>
  <c r="J553" i="1"/>
  <c r="L553" i="1"/>
  <c r="Q553" i="1"/>
  <c r="R553" i="1"/>
  <c r="J554" i="1"/>
  <c r="L554" i="1"/>
  <c r="Q554" i="1"/>
  <c r="R554" i="1"/>
  <c r="J555" i="1"/>
  <c r="L555" i="1"/>
  <c r="Q555" i="1"/>
  <c r="R555" i="1"/>
  <c r="J556" i="1"/>
  <c r="L556" i="1"/>
  <c r="Q556" i="1"/>
  <c r="R556" i="1"/>
  <c r="J557" i="1"/>
  <c r="L557" i="1"/>
  <c r="Q557" i="1"/>
  <c r="R557" i="1"/>
  <c r="J558" i="1"/>
  <c r="L558" i="1"/>
  <c r="Q558" i="1"/>
  <c r="R558" i="1"/>
  <c r="J559" i="1"/>
  <c r="L559" i="1"/>
  <c r="Q559" i="1"/>
  <c r="R559" i="1"/>
  <c r="J560" i="1"/>
  <c r="L560" i="1"/>
  <c r="Q560" i="1"/>
  <c r="R560" i="1"/>
  <c r="J561" i="1"/>
  <c r="L561" i="1"/>
  <c r="Q561" i="1"/>
  <c r="R561" i="1"/>
  <c r="J562" i="1"/>
  <c r="L562" i="1"/>
  <c r="Q562" i="1"/>
  <c r="R562" i="1"/>
  <c r="J563" i="1"/>
  <c r="L563" i="1"/>
  <c r="Q563" i="1"/>
  <c r="R563" i="1"/>
  <c r="J564" i="1"/>
  <c r="L564" i="1"/>
  <c r="Q564" i="1"/>
  <c r="R564" i="1"/>
  <c r="J565" i="1"/>
  <c r="L565" i="1"/>
  <c r="Q565" i="1"/>
  <c r="R565" i="1"/>
  <c r="J566" i="1"/>
  <c r="L566" i="1"/>
  <c r="Q566" i="1"/>
  <c r="R566" i="1"/>
  <c r="J567" i="1"/>
  <c r="L567" i="1"/>
  <c r="Q567" i="1"/>
  <c r="R567" i="1"/>
  <c r="J568" i="1"/>
  <c r="L568" i="1"/>
  <c r="Q568" i="1"/>
  <c r="R568" i="1"/>
  <c r="J569" i="1"/>
  <c r="L569" i="1"/>
  <c r="Q569" i="1"/>
  <c r="R569" i="1"/>
  <c r="J570" i="1"/>
  <c r="L570" i="1"/>
  <c r="Q570" i="1"/>
  <c r="R570" i="1"/>
  <c r="J571" i="1"/>
  <c r="L571" i="1"/>
  <c r="Q571" i="1"/>
  <c r="R571" i="1"/>
  <c r="J572" i="1"/>
  <c r="L572" i="1"/>
  <c r="Q572" i="1"/>
  <c r="R572" i="1"/>
  <c r="J573" i="1"/>
  <c r="L573" i="1"/>
  <c r="Q573" i="1"/>
  <c r="R573" i="1"/>
  <c r="J574" i="1"/>
  <c r="L574" i="1"/>
  <c r="Q574" i="1"/>
  <c r="R574" i="1"/>
  <c r="J575" i="1"/>
  <c r="L575" i="1"/>
  <c r="Q575" i="1"/>
  <c r="R575" i="1"/>
  <c r="J576" i="1"/>
  <c r="L576" i="1"/>
  <c r="Q576" i="1"/>
  <c r="R576" i="1"/>
  <c r="J577" i="1"/>
  <c r="L577" i="1"/>
  <c r="Q577" i="1"/>
  <c r="R577" i="1"/>
  <c r="J578" i="1"/>
  <c r="L578" i="1"/>
  <c r="Q578" i="1"/>
  <c r="R578" i="1"/>
  <c r="J579" i="1"/>
  <c r="L579" i="1"/>
  <c r="Q579" i="1"/>
  <c r="R579" i="1"/>
  <c r="J580" i="1"/>
  <c r="L580" i="1"/>
  <c r="Q580" i="1"/>
  <c r="R580" i="1"/>
  <c r="J581" i="1"/>
  <c r="L581" i="1"/>
  <c r="Q581" i="1"/>
  <c r="R581" i="1"/>
  <c r="J582" i="1"/>
  <c r="L582" i="1"/>
  <c r="Q582" i="1"/>
  <c r="R582" i="1"/>
  <c r="J583" i="1"/>
  <c r="L583" i="1"/>
  <c r="Q583" i="1"/>
  <c r="R583" i="1"/>
  <c r="J584" i="1"/>
  <c r="L584" i="1"/>
  <c r="Q584" i="1"/>
  <c r="R584" i="1"/>
  <c r="J585" i="1"/>
  <c r="L585" i="1"/>
  <c r="Q585" i="1"/>
  <c r="R585" i="1"/>
  <c r="J586" i="1"/>
  <c r="L586" i="1"/>
  <c r="Q586" i="1"/>
  <c r="R586" i="1"/>
  <c r="J587" i="1"/>
  <c r="L587" i="1"/>
  <c r="Q587" i="1"/>
  <c r="R587" i="1"/>
  <c r="J588" i="1"/>
  <c r="L588" i="1"/>
  <c r="Q588" i="1"/>
  <c r="R588" i="1"/>
  <c r="J589" i="1"/>
  <c r="L589" i="1"/>
  <c r="Q589" i="1"/>
  <c r="R589" i="1"/>
  <c r="J590" i="1"/>
  <c r="L590" i="1"/>
  <c r="Q590" i="1"/>
  <c r="R590" i="1"/>
  <c r="J591" i="1"/>
  <c r="L591" i="1"/>
  <c r="Q591" i="1"/>
  <c r="R591" i="1"/>
  <c r="J592" i="1"/>
  <c r="L592" i="1"/>
  <c r="Q592" i="1"/>
  <c r="R592" i="1"/>
  <c r="J593" i="1"/>
  <c r="L593" i="1"/>
  <c r="Q593" i="1"/>
  <c r="R593" i="1"/>
  <c r="J594" i="1"/>
  <c r="L594" i="1"/>
  <c r="Q594" i="1"/>
  <c r="R594" i="1"/>
  <c r="J595" i="1"/>
  <c r="L595" i="1"/>
  <c r="Q595" i="1"/>
  <c r="R595" i="1"/>
  <c r="J596" i="1"/>
  <c r="L596" i="1"/>
  <c r="Q596" i="1"/>
  <c r="R596" i="1"/>
  <c r="J597" i="1"/>
  <c r="L597" i="1"/>
  <c r="Q597" i="1"/>
  <c r="R597" i="1"/>
  <c r="J598" i="1"/>
  <c r="L598" i="1"/>
  <c r="Q598" i="1"/>
  <c r="R598" i="1"/>
  <c r="J599" i="1"/>
  <c r="L599" i="1"/>
  <c r="Q599" i="1"/>
  <c r="R599" i="1"/>
  <c r="J600" i="1"/>
  <c r="L600" i="1"/>
  <c r="Q600" i="1"/>
  <c r="R600" i="1"/>
  <c r="J601" i="1"/>
  <c r="L601" i="1"/>
  <c r="Q601" i="1"/>
  <c r="R601" i="1"/>
  <c r="J602" i="1"/>
  <c r="L602" i="1"/>
  <c r="Q602" i="1"/>
  <c r="R602" i="1"/>
  <c r="J603" i="1"/>
  <c r="L603" i="1"/>
  <c r="Q603" i="1"/>
  <c r="R603" i="1"/>
  <c r="J604" i="1"/>
  <c r="L604" i="1"/>
  <c r="Q604" i="1"/>
  <c r="R604" i="1"/>
  <c r="J605" i="1"/>
  <c r="L605" i="1"/>
  <c r="Q605" i="1"/>
  <c r="R605" i="1"/>
  <c r="J606" i="1"/>
  <c r="L606" i="1"/>
  <c r="Q606" i="1"/>
  <c r="R606" i="1"/>
  <c r="J607" i="1"/>
  <c r="L607" i="1"/>
  <c r="Q607" i="1"/>
  <c r="R607" i="1"/>
  <c r="J608" i="1"/>
  <c r="L608" i="1"/>
  <c r="Q608" i="1"/>
  <c r="R608" i="1"/>
  <c r="J609" i="1"/>
  <c r="L609" i="1"/>
  <c r="Q609" i="1"/>
  <c r="R609" i="1"/>
  <c r="J610" i="1"/>
  <c r="L610" i="1"/>
  <c r="Q610" i="1"/>
  <c r="R610" i="1"/>
  <c r="J611" i="1"/>
  <c r="L611" i="1"/>
  <c r="Q611" i="1"/>
  <c r="R611" i="1"/>
  <c r="J612" i="1"/>
  <c r="L612" i="1"/>
  <c r="Q612" i="1"/>
  <c r="R612" i="1"/>
  <c r="J613" i="1"/>
  <c r="L613" i="1"/>
  <c r="Q613" i="1"/>
  <c r="R613" i="1"/>
  <c r="J614" i="1"/>
  <c r="L614" i="1"/>
  <c r="Q614" i="1"/>
  <c r="R614" i="1"/>
  <c r="J615" i="1"/>
  <c r="L615" i="1"/>
  <c r="Q615" i="1"/>
  <c r="R615" i="1"/>
  <c r="J616" i="1"/>
  <c r="L616" i="1"/>
  <c r="Q616" i="1"/>
  <c r="R616" i="1"/>
  <c r="J617" i="1"/>
  <c r="L617" i="1"/>
  <c r="Q617" i="1"/>
  <c r="R617" i="1"/>
  <c r="J618" i="1"/>
  <c r="L618" i="1"/>
  <c r="Q618" i="1"/>
  <c r="R618" i="1"/>
  <c r="J619" i="1"/>
  <c r="L619" i="1"/>
  <c r="Q619" i="1"/>
  <c r="R619" i="1"/>
  <c r="J620" i="1"/>
  <c r="L620" i="1"/>
  <c r="Q620" i="1"/>
  <c r="R620" i="1"/>
  <c r="J621" i="1"/>
  <c r="L621" i="1"/>
  <c r="Q621" i="1"/>
  <c r="R621" i="1"/>
  <c r="J622" i="1"/>
  <c r="L622" i="1"/>
  <c r="Q622" i="1"/>
  <c r="R622" i="1"/>
  <c r="J623" i="1"/>
  <c r="L623" i="1"/>
  <c r="Q623" i="1"/>
  <c r="R623" i="1"/>
  <c r="J624" i="1"/>
  <c r="L624" i="1"/>
  <c r="Q624" i="1"/>
  <c r="R624" i="1"/>
  <c r="J625" i="1"/>
  <c r="L625" i="1"/>
  <c r="Q625" i="1"/>
  <c r="R625" i="1"/>
  <c r="J626" i="1"/>
  <c r="L626" i="1"/>
  <c r="Q626" i="1"/>
  <c r="R626" i="1"/>
  <c r="J627" i="1"/>
  <c r="L627" i="1"/>
  <c r="Q627" i="1"/>
  <c r="R627" i="1"/>
  <c r="J628" i="1"/>
  <c r="L628" i="1"/>
  <c r="Q628" i="1"/>
  <c r="R628" i="1"/>
  <c r="J629" i="1"/>
  <c r="L629" i="1"/>
  <c r="Q629" i="1"/>
  <c r="R629" i="1"/>
  <c r="J630" i="1"/>
  <c r="L630" i="1"/>
  <c r="Q630" i="1"/>
  <c r="R630" i="1"/>
  <c r="J631" i="1"/>
  <c r="L631" i="1"/>
  <c r="Q631" i="1"/>
  <c r="R631" i="1"/>
  <c r="J632" i="1"/>
  <c r="L632" i="1"/>
  <c r="Q632" i="1"/>
  <c r="R632" i="1"/>
  <c r="J633" i="1"/>
  <c r="L633" i="1"/>
  <c r="Q633" i="1"/>
  <c r="R633" i="1"/>
  <c r="J634" i="1"/>
  <c r="L634" i="1"/>
  <c r="Q634" i="1"/>
  <c r="R634" i="1"/>
  <c r="J635" i="1"/>
  <c r="L635" i="1"/>
  <c r="Q635" i="1"/>
  <c r="R635" i="1"/>
  <c r="J636" i="1"/>
  <c r="L636" i="1"/>
  <c r="Q636" i="1"/>
  <c r="R636" i="1"/>
  <c r="J637" i="1"/>
  <c r="L637" i="1"/>
  <c r="Q637" i="1"/>
  <c r="R637" i="1"/>
  <c r="J638" i="1"/>
  <c r="L638" i="1"/>
  <c r="Q638" i="1"/>
  <c r="R638" i="1"/>
  <c r="J639" i="1"/>
  <c r="L639" i="1"/>
  <c r="Q639" i="1"/>
  <c r="R639" i="1"/>
  <c r="J640" i="1"/>
  <c r="L640" i="1"/>
  <c r="Q640" i="1"/>
  <c r="R640" i="1"/>
  <c r="J641" i="1"/>
  <c r="L641" i="1"/>
  <c r="Q641" i="1"/>
  <c r="R641" i="1"/>
  <c r="J642" i="1"/>
  <c r="L642" i="1"/>
  <c r="Q642" i="1"/>
  <c r="R642" i="1"/>
  <c r="J643" i="1"/>
  <c r="L643" i="1"/>
  <c r="Q643" i="1"/>
  <c r="R643" i="1"/>
  <c r="J644" i="1"/>
  <c r="L644" i="1"/>
  <c r="Q644" i="1"/>
  <c r="R644" i="1"/>
  <c r="J645" i="1"/>
  <c r="L645" i="1"/>
  <c r="Q645" i="1"/>
  <c r="R645" i="1"/>
  <c r="J646" i="1"/>
  <c r="L646" i="1"/>
  <c r="Q646" i="1"/>
  <c r="R646" i="1"/>
  <c r="J647" i="1"/>
  <c r="L647" i="1"/>
  <c r="Q647" i="1"/>
  <c r="R647" i="1"/>
  <c r="J648" i="1"/>
  <c r="L648" i="1"/>
  <c r="Q648" i="1"/>
  <c r="R648" i="1"/>
  <c r="J649" i="1"/>
  <c r="L649" i="1"/>
  <c r="Q649" i="1"/>
  <c r="R649" i="1"/>
  <c r="J650" i="1"/>
  <c r="L650" i="1"/>
  <c r="Q650" i="1"/>
  <c r="R650" i="1"/>
  <c r="J651" i="1"/>
  <c r="L651" i="1"/>
  <c r="Q651" i="1"/>
  <c r="R651" i="1"/>
  <c r="J652" i="1"/>
  <c r="L652" i="1"/>
  <c r="Q652" i="1"/>
  <c r="R652" i="1"/>
  <c r="J653" i="1"/>
  <c r="L653" i="1"/>
  <c r="Q653" i="1"/>
  <c r="R653" i="1"/>
  <c r="J654" i="1"/>
  <c r="L654" i="1"/>
  <c r="Q654" i="1"/>
  <c r="R654" i="1"/>
  <c r="J655" i="1"/>
  <c r="L655" i="1"/>
  <c r="Q655" i="1"/>
  <c r="R655" i="1"/>
  <c r="J656" i="1"/>
  <c r="L656" i="1"/>
  <c r="Q656" i="1"/>
  <c r="R656" i="1"/>
  <c r="J657" i="1"/>
  <c r="L657" i="1"/>
  <c r="Q657" i="1"/>
  <c r="R657" i="1"/>
  <c r="J658" i="1"/>
  <c r="L658" i="1"/>
  <c r="Q658" i="1"/>
  <c r="R658" i="1"/>
  <c r="J659" i="1"/>
  <c r="L659" i="1"/>
  <c r="Q659" i="1"/>
  <c r="R659" i="1"/>
  <c r="J660" i="1"/>
  <c r="L660" i="1"/>
  <c r="Q660" i="1"/>
  <c r="R660" i="1"/>
  <c r="J661" i="1"/>
  <c r="L661" i="1"/>
  <c r="Q661" i="1"/>
  <c r="R661" i="1"/>
  <c r="J662" i="1"/>
  <c r="L662" i="1"/>
  <c r="Q662" i="1"/>
  <c r="R662" i="1"/>
  <c r="J663" i="1"/>
  <c r="L663" i="1"/>
  <c r="Q663" i="1"/>
  <c r="R663" i="1"/>
  <c r="J664" i="1"/>
  <c r="L664" i="1"/>
  <c r="Q664" i="1"/>
  <c r="R664" i="1"/>
  <c r="J665" i="1"/>
  <c r="L665" i="1"/>
  <c r="Q665" i="1"/>
  <c r="R665" i="1"/>
  <c r="J666" i="1"/>
  <c r="L666" i="1"/>
  <c r="Q666" i="1"/>
  <c r="R666" i="1"/>
  <c r="J667" i="1"/>
  <c r="L667" i="1"/>
  <c r="Q667" i="1"/>
  <c r="R667" i="1"/>
  <c r="J668" i="1"/>
  <c r="L668" i="1"/>
  <c r="Q668" i="1"/>
  <c r="R668" i="1"/>
  <c r="J669" i="1"/>
  <c r="L669" i="1"/>
  <c r="Q669" i="1"/>
  <c r="R669" i="1"/>
  <c r="J670" i="1"/>
  <c r="L670" i="1"/>
  <c r="Q670" i="1"/>
  <c r="R670" i="1"/>
  <c r="J671" i="1"/>
  <c r="L671" i="1"/>
  <c r="Q671" i="1"/>
  <c r="R671" i="1"/>
  <c r="J672" i="1"/>
  <c r="L672" i="1"/>
  <c r="Q672" i="1"/>
  <c r="R672" i="1"/>
  <c r="J673" i="1"/>
  <c r="L673" i="1"/>
  <c r="Q673" i="1"/>
  <c r="R673" i="1"/>
  <c r="J674" i="1"/>
  <c r="L674" i="1"/>
  <c r="Q674" i="1"/>
  <c r="R674" i="1"/>
  <c r="J675" i="1"/>
  <c r="L675" i="1"/>
  <c r="Q675" i="1"/>
  <c r="R675" i="1"/>
  <c r="J676" i="1"/>
  <c r="L676" i="1"/>
  <c r="Q676" i="1"/>
  <c r="R676" i="1"/>
  <c r="J677" i="1"/>
  <c r="L677" i="1"/>
  <c r="Q677" i="1"/>
  <c r="R677" i="1"/>
  <c r="J678" i="1"/>
  <c r="L678" i="1"/>
  <c r="Q678" i="1"/>
  <c r="R678" i="1"/>
  <c r="J679" i="1"/>
  <c r="L679" i="1"/>
  <c r="Q679" i="1"/>
  <c r="R679" i="1"/>
  <c r="J680" i="1"/>
  <c r="L680" i="1"/>
  <c r="Q680" i="1"/>
  <c r="R680" i="1"/>
  <c r="J681" i="1"/>
  <c r="L681" i="1"/>
  <c r="Q681" i="1"/>
  <c r="R681" i="1"/>
  <c r="J682" i="1"/>
  <c r="L682" i="1"/>
  <c r="Q682" i="1"/>
  <c r="R682" i="1"/>
  <c r="J683" i="1"/>
  <c r="L683" i="1"/>
  <c r="Q683" i="1"/>
  <c r="R683" i="1"/>
  <c r="J684" i="1"/>
  <c r="L684" i="1"/>
  <c r="Q684" i="1"/>
  <c r="R684" i="1"/>
  <c r="J685" i="1"/>
  <c r="L685" i="1"/>
  <c r="Q685" i="1"/>
  <c r="R685" i="1"/>
  <c r="J686" i="1"/>
  <c r="L686" i="1"/>
  <c r="Q686" i="1"/>
  <c r="R686" i="1"/>
  <c r="J687" i="1"/>
  <c r="L687" i="1"/>
  <c r="Q687" i="1"/>
  <c r="R687" i="1"/>
  <c r="J688" i="1"/>
  <c r="L688" i="1"/>
  <c r="Q688" i="1"/>
  <c r="R688" i="1"/>
  <c r="J689" i="1"/>
  <c r="L689" i="1"/>
  <c r="Q689" i="1"/>
  <c r="R689" i="1"/>
  <c r="J690" i="1"/>
  <c r="L690" i="1"/>
  <c r="Q690" i="1"/>
  <c r="R690" i="1"/>
  <c r="J691" i="1"/>
  <c r="L691" i="1"/>
  <c r="Q691" i="1"/>
  <c r="R691" i="1"/>
  <c r="J692" i="1"/>
  <c r="L692" i="1"/>
  <c r="Q692" i="1"/>
  <c r="R692" i="1"/>
  <c r="J693" i="1"/>
  <c r="L693" i="1"/>
  <c r="Q693" i="1"/>
  <c r="R693" i="1"/>
  <c r="J694" i="1"/>
  <c r="L694" i="1"/>
  <c r="Q694" i="1"/>
  <c r="R694" i="1"/>
  <c r="J695" i="1"/>
  <c r="L695" i="1"/>
  <c r="Q695" i="1"/>
  <c r="R695" i="1"/>
  <c r="J696" i="1"/>
  <c r="L696" i="1"/>
  <c r="Q696" i="1"/>
  <c r="R696" i="1"/>
  <c r="J697" i="1"/>
  <c r="L697" i="1"/>
  <c r="Q697" i="1"/>
  <c r="R697" i="1"/>
  <c r="J698" i="1"/>
  <c r="L698" i="1"/>
  <c r="Q698" i="1"/>
  <c r="R698" i="1"/>
  <c r="J699" i="1"/>
  <c r="L699" i="1"/>
  <c r="Q699" i="1"/>
  <c r="R699" i="1"/>
  <c r="J700" i="1"/>
  <c r="L700" i="1"/>
  <c r="Q700" i="1"/>
  <c r="R700" i="1"/>
  <c r="J701" i="1"/>
  <c r="L701" i="1"/>
  <c r="Q701" i="1"/>
  <c r="R701" i="1"/>
  <c r="J702" i="1"/>
  <c r="L702" i="1"/>
  <c r="Q702" i="1"/>
  <c r="R702" i="1"/>
  <c r="J703" i="1"/>
  <c r="L703" i="1"/>
  <c r="Q703" i="1"/>
  <c r="R703" i="1"/>
  <c r="J704" i="1"/>
  <c r="L704" i="1"/>
  <c r="Q704" i="1"/>
  <c r="R704" i="1"/>
  <c r="J705" i="1"/>
  <c r="L705" i="1"/>
  <c r="Q705" i="1"/>
  <c r="R705" i="1"/>
  <c r="J706" i="1"/>
  <c r="L706" i="1"/>
  <c r="Q706" i="1"/>
  <c r="R706" i="1"/>
  <c r="J707" i="1"/>
  <c r="L707" i="1"/>
  <c r="Q707" i="1"/>
  <c r="R707" i="1"/>
  <c r="J708" i="1"/>
  <c r="L708" i="1"/>
  <c r="Q708" i="1"/>
  <c r="R708" i="1"/>
  <c r="J709" i="1"/>
  <c r="L709" i="1"/>
  <c r="Q709" i="1"/>
  <c r="R709" i="1"/>
  <c r="J710" i="1"/>
  <c r="L710" i="1"/>
  <c r="Q710" i="1"/>
  <c r="R710" i="1"/>
  <c r="J711" i="1"/>
  <c r="L711" i="1"/>
  <c r="Q711" i="1"/>
  <c r="R711" i="1"/>
  <c r="J712" i="1"/>
  <c r="L712" i="1"/>
  <c r="Q712" i="1"/>
  <c r="R712" i="1"/>
  <c r="J713" i="1"/>
  <c r="L713" i="1"/>
  <c r="Q713" i="1"/>
  <c r="R713" i="1"/>
  <c r="J714" i="1"/>
  <c r="L714" i="1"/>
  <c r="Q714" i="1"/>
  <c r="R714" i="1"/>
  <c r="J715" i="1"/>
  <c r="L715" i="1"/>
  <c r="Q715" i="1"/>
  <c r="R715" i="1"/>
  <c r="J716" i="1"/>
  <c r="L716" i="1"/>
  <c r="Q716" i="1"/>
  <c r="R716" i="1"/>
  <c r="J717" i="1"/>
  <c r="L717" i="1"/>
  <c r="Q717" i="1"/>
  <c r="R717" i="1"/>
  <c r="J718" i="1"/>
  <c r="L718" i="1"/>
  <c r="Q718" i="1"/>
  <c r="R718" i="1"/>
  <c r="J719" i="1"/>
  <c r="L719" i="1"/>
  <c r="Q719" i="1"/>
  <c r="R719" i="1"/>
  <c r="J720" i="1"/>
  <c r="L720" i="1"/>
  <c r="Q720" i="1"/>
  <c r="R720" i="1"/>
  <c r="J721" i="1"/>
  <c r="L721" i="1"/>
  <c r="Q721" i="1"/>
  <c r="R721" i="1"/>
  <c r="J722" i="1"/>
  <c r="L722" i="1"/>
  <c r="Q722" i="1"/>
  <c r="R722" i="1"/>
  <c r="J723" i="1"/>
  <c r="L723" i="1"/>
  <c r="Q723" i="1"/>
  <c r="R723" i="1"/>
  <c r="J724" i="1"/>
  <c r="L724" i="1"/>
  <c r="Q724" i="1"/>
  <c r="R724" i="1"/>
  <c r="J725" i="1"/>
  <c r="L725" i="1"/>
  <c r="Q725" i="1"/>
  <c r="R725" i="1"/>
  <c r="J726" i="1"/>
  <c r="L726" i="1"/>
  <c r="Q726" i="1"/>
  <c r="R726" i="1"/>
  <c r="J727" i="1"/>
  <c r="L727" i="1"/>
  <c r="Q727" i="1"/>
  <c r="R727" i="1"/>
  <c r="J728" i="1"/>
  <c r="L728" i="1"/>
  <c r="Q728" i="1"/>
  <c r="R728" i="1"/>
  <c r="J729" i="1"/>
  <c r="L729" i="1"/>
  <c r="Q729" i="1"/>
  <c r="R729" i="1"/>
  <c r="J730" i="1"/>
  <c r="L730" i="1"/>
  <c r="Q730" i="1"/>
  <c r="R730" i="1"/>
  <c r="J731" i="1"/>
  <c r="L731" i="1"/>
  <c r="Q731" i="1"/>
  <c r="R731" i="1"/>
  <c r="J732" i="1"/>
  <c r="L732" i="1"/>
  <c r="Q732" i="1"/>
  <c r="R732" i="1"/>
  <c r="J733" i="1"/>
  <c r="L733" i="1"/>
  <c r="Q733" i="1"/>
  <c r="R733" i="1"/>
  <c r="J734" i="1"/>
  <c r="L734" i="1"/>
  <c r="Q734" i="1"/>
  <c r="R734" i="1"/>
  <c r="J735" i="1"/>
  <c r="L735" i="1"/>
  <c r="Q735" i="1"/>
  <c r="R735" i="1"/>
  <c r="J736" i="1"/>
  <c r="L736" i="1"/>
  <c r="Q736" i="1"/>
  <c r="R736" i="1"/>
  <c r="J737" i="1"/>
  <c r="L737" i="1"/>
  <c r="Q737" i="1"/>
  <c r="R737" i="1"/>
  <c r="J738" i="1"/>
  <c r="L738" i="1"/>
  <c r="Q738" i="1"/>
  <c r="R738" i="1"/>
  <c r="J739" i="1"/>
  <c r="L739" i="1"/>
  <c r="Q739" i="1"/>
  <c r="R739" i="1"/>
  <c r="J740" i="1"/>
  <c r="L740" i="1"/>
  <c r="Q740" i="1"/>
  <c r="R740" i="1"/>
  <c r="J741" i="1"/>
  <c r="L741" i="1"/>
  <c r="Q741" i="1"/>
  <c r="R741" i="1"/>
  <c r="J742" i="1"/>
  <c r="L742" i="1"/>
  <c r="Q742" i="1"/>
  <c r="R742" i="1"/>
  <c r="J743" i="1"/>
  <c r="L743" i="1"/>
  <c r="Q743" i="1"/>
  <c r="R743" i="1"/>
  <c r="J744" i="1"/>
  <c r="L744" i="1"/>
  <c r="Q744" i="1"/>
  <c r="R744" i="1"/>
  <c r="J745" i="1"/>
  <c r="L745" i="1"/>
  <c r="Q745" i="1"/>
  <c r="R745" i="1"/>
  <c r="J746" i="1"/>
  <c r="L746" i="1"/>
  <c r="Q746" i="1"/>
  <c r="R746" i="1"/>
  <c r="J747" i="1"/>
  <c r="L747" i="1"/>
  <c r="Q747" i="1"/>
  <c r="R747" i="1"/>
  <c r="J748" i="1"/>
  <c r="L748" i="1"/>
  <c r="Q748" i="1"/>
  <c r="R748" i="1"/>
  <c r="J749" i="1"/>
  <c r="L749" i="1"/>
  <c r="Q749" i="1"/>
  <c r="R749" i="1"/>
  <c r="J750" i="1"/>
  <c r="L750" i="1"/>
  <c r="Q750" i="1"/>
  <c r="R750" i="1"/>
  <c r="J751" i="1"/>
  <c r="L751" i="1"/>
  <c r="Q751" i="1"/>
  <c r="R751" i="1"/>
  <c r="J752" i="1"/>
  <c r="L752" i="1"/>
  <c r="Q752" i="1"/>
  <c r="R752" i="1"/>
  <c r="J753" i="1"/>
  <c r="L753" i="1"/>
  <c r="Q753" i="1"/>
  <c r="R753" i="1"/>
  <c r="J754" i="1"/>
  <c r="L754" i="1"/>
  <c r="Q754" i="1"/>
  <c r="R754" i="1"/>
  <c r="J755" i="1"/>
  <c r="L755" i="1"/>
  <c r="Q755" i="1"/>
  <c r="R755" i="1"/>
  <c r="J756" i="1"/>
  <c r="L756" i="1"/>
  <c r="Q756" i="1"/>
  <c r="R756" i="1"/>
  <c r="J757" i="1"/>
  <c r="L757" i="1"/>
  <c r="Q757" i="1"/>
  <c r="R757" i="1"/>
  <c r="J758" i="1"/>
  <c r="L758" i="1"/>
  <c r="Q758" i="1"/>
  <c r="R758" i="1"/>
  <c r="J759" i="1"/>
  <c r="L759" i="1"/>
  <c r="Q759" i="1"/>
  <c r="R759" i="1"/>
  <c r="J760" i="1"/>
  <c r="L760" i="1"/>
  <c r="Q760" i="1"/>
  <c r="R760" i="1"/>
  <c r="J761" i="1"/>
  <c r="L761" i="1"/>
  <c r="Q761" i="1"/>
  <c r="R761" i="1"/>
  <c r="J762" i="1"/>
  <c r="L762" i="1"/>
  <c r="Q762" i="1"/>
  <c r="R762" i="1"/>
  <c r="J763" i="1"/>
  <c r="L763" i="1"/>
  <c r="Q763" i="1"/>
  <c r="R763" i="1"/>
  <c r="J764" i="1"/>
  <c r="L764" i="1"/>
  <c r="Q764" i="1"/>
  <c r="R764" i="1"/>
  <c r="J765" i="1"/>
  <c r="L765" i="1"/>
  <c r="Q765" i="1"/>
  <c r="R765" i="1"/>
  <c r="J766" i="1"/>
  <c r="L766" i="1"/>
  <c r="Q766" i="1"/>
  <c r="R766" i="1"/>
  <c r="J767" i="1"/>
  <c r="L767" i="1"/>
  <c r="Q767" i="1"/>
  <c r="R767" i="1"/>
  <c r="J768" i="1"/>
  <c r="L768" i="1"/>
  <c r="Q768" i="1"/>
  <c r="R768" i="1"/>
  <c r="J769" i="1"/>
  <c r="L769" i="1"/>
  <c r="Q769" i="1"/>
  <c r="R769" i="1"/>
  <c r="J770" i="1"/>
  <c r="L770" i="1"/>
  <c r="Q770" i="1"/>
  <c r="R770" i="1"/>
  <c r="J771" i="1"/>
  <c r="L771" i="1"/>
  <c r="Q771" i="1"/>
  <c r="R771" i="1"/>
  <c r="J772" i="1"/>
  <c r="L772" i="1"/>
  <c r="Q772" i="1"/>
  <c r="R772" i="1"/>
  <c r="J773" i="1"/>
  <c r="L773" i="1"/>
  <c r="Q773" i="1"/>
  <c r="R773" i="1"/>
  <c r="J774" i="1"/>
  <c r="L774" i="1"/>
  <c r="Q774" i="1"/>
  <c r="R774" i="1"/>
  <c r="J775" i="1"/>
  <c r="L775" i="1"/>
  <c r="Q775" i="1"/>
  <c r="R775" i="1"/>
  <c r="J776" i="1"/>
  <c r="L776" i="1"/>
  <c r="Q776" i="1"/>
  <c r="R776" i="1"/>
  <c r="J777" i="1"/>
  <c r="L777" i="1"/>
  <c r="Q777" i="1"/>
  <c r="R777" i="1"/>
  <c r="J778" i="1"/>
  <c r="L778" i="1"/>
  <c r="Q778" i="1"/>
  <c r="R778" i="1"/>
  <c r="J779" i="1"/>
  <c r="L779" i="1"/>
  <c r="Q779" i="1"/>
  <c r="R779" i="1"/>
  <c r="J780" i="1"/>
  <c r="L780" i="1"/>
  <c r="Q780" i="1"/>
  <c r="R780" i="1"/>
  <c r="J781" i="1"/>
  <c r="L781" i="1"/>
  <c r="Q781" i="1"/>
  <c r="R781" i="1"/>
  <c r="J782" i="1"/>
  <c r="L782" i="1"/>
  <c r="Q782" i="1"/>
  <c r="R782" i="1"/>
  <c r="J783" i="1"/>
  <c r="L783" i="1"/>
  <c r="Q783" i="1"/>
  <c r="R783" i="1"/>
  <c r="J784" i="1"/>
  <c r="L784" i="1"/>
  <c r="Q784" i="1"/>
  <c r="R784" i="1"/>
  <c r="J785" i="1"/>
  <c r="L785" i="1"/>
  <c r="Q785" i="1"/>
  <c r="R785" i="1"/>
  <c r="J786" i="1"/>
  <c r="L786" i="1"/>
  <c r="Q786" i="1"/>
  <c r="R786" i="1"/>
  <c r="J787" i="1"/>
  <c r="L787" i="1"/>
  <c r="Q787" i="1"/>
  <c r="R787" i="1"/>
  <c r="J788" i="1"/>
  <c r="L788" i="1"/>
  <c r="Q788" i="1"/>
  <c r="R788" i="1"/>
  <c r="J789" i="1"/>
  <c r="L789" i="1"/>
  <c r="Q789" i="1"/>
  <c r="R789" i="1"/>
  <c r="J790" i="1"/>
  <c r="L790" i="1"/>
  <c r="Q790" i="1"/>
  <c r="R790" i="1"/>
  <c r="J791" i="1"/>
  <c r="L791" i="1"/>
  <c r="Q791" i="1"/>
  <c r="R791" i="1"/>
  <c r="J792" i="1"/>
  <c r="L792" i="1"/>
  <c r="Q792" i="1"/>
  <c r="R792" i="1"/>
  <c r="J793" i="1"/>
  <c r="L793" i="1"/>
  <c r="Q793" i="1"/>
  <c r="R793" i="1"/>
  <c r="J794" i="1"/>
  <c r="L794" i="1"/>
  <c r="Q794" i="1"/>
  <c r="R794" i="1"/>
  <c r="J795" i="1"/>
  <c r="L795" i="1"/>
  <c r="Q795" i="1"/>
  <c r="R795" i="1"/>
  <c r="J796" i="1"/>
  <c r="L796" i="1"/>
  <c r="Q796" i="1"/>
  <c r="R796" i="1"/>
  <c r="J797" i="1"/>
  <c r="L797" i="1"/>
  <c r="Q797" i="1"/>
  <c r="R797" i="1"/>
  <c r="J798" i="1"/>
  <c r="L798" i="1"/>
  <c r="Q798" i="1"/>
  <c r="R798" i="1"/>
  <c r="J799" i="1"/>
  <c r="L799" i="1"/>
  <c r="Q799" i="1"/>
  <c r="R799" i="1"/>
  <c r="J800" i="1"/>
  <c r="L800" i="1"/>
  <c r="Q800" i="1"/>
  <c r="R800" i="1"/>
  <c r="J801" i="1"/>
  <c r="L801" i="1"/>
  <c r="Q801" i="1"/>
  <c r="R801" i="1"/>
  <c r="J802" i="1"/>
  <c r="L802" i="1"/>
  <c r="Q802" i="1"/>
  <c r="R802" i="1"/>
  <c r="J803" i="1"/>
  <c r="L803" i="1"/>
  <c r="Q803" i="1"/>
  <c r="R803" i="1"/>
  <c r="J804" i="1"/>
  <c r="L804" i="1"/>
  <c r="Q804" i="1"/>
  <c r="R804" i="1"/>
  <c r="J805" i="1"/>
  <c r="L805" i="1"/>
  <c r="Q805" i="1"/>
  <c r="R805" i="1"/>
  <c r="J806" i="1"/>
  <c r="L806" i="1"/>
  <c r="Q806" i="1"/>
  <c r="R806" i="1"/>
  <c r="J807" i="1"/>
  <c r="L807" i="1"/>
  <c r="Q807" i="1"/>
  <c r="R807" i="1"/>
  <c r="J808" i="1"/>
  <c r="L808" i="1"/>
  <c r="Q808" i="1"/>
  <c r="R808" i="1"/>
  <c r="J809" i="1"/>
  <c r="L809" i="1"/>
  <c r="Q809" i="1"/>
  <c r="R809" i="1"/>
  <c r="J810" i="1"/>
  <c r="L810" i="1"/>
  <c r="Q810" i="1"/>
  <c r="R810" i="1"/>
  <c r="J811" i="1"/>
  <c r="L811" i="1"/>
  <c r="Q811" i="1"/>
  <c r="R811" i="1"/>
  <c r="J812" i="1"/>
  <c r="L812" i="1"/>
  <c r="Q812" i="1"/>
  <c r="R812" i="1"/>
  <c r="J813" i="1"/>
  <c r="L813" i="1"/>
  <c r="Q813" i="1"/>
  <c r="R813" i="1"/>
  <c r="J814" i="1"/>
  <c r="L814" i="1"/>
  <c r="Q814" i="1"/>
  <c r="R814" i="1"/>
  <c r="J815" i="1"/>
  <c r="L815" i="1"/>
  <c r="Q815" i="1"/>
  <c r="R815" i="1"/>
  <c r="J816" i="1"/>
  <c r="L816" i="1"/>
  <c r="Q816" i="1"/>
  <c r="R816" i="1"/>
  <c r="J817" i="1"/>
  <c r="L817" i="1"/>
  <c r="Q817" i="1"/>
  <c r="R817" i="1"/>
  <c r="J818" i="1"/>
  <c r="L818" i="1"/>
  <c r="Q818" i="1"/>
  <c r="R818" i="1"/>
  <c r="J819" i="1"/>
  <c r="L819" i="1"/>
  <c r="Q819" i="1"/>
  <c r="R819" i="1"/>
  <c r="J820" i="1"/>
  <c r="L820" i="1"/>
  <c r="Q820" i="1"/>
  <c r="R820" i="1"/>
  <c r="J821" i="1"/>
  <c r="L821" i="1"/>
  <c r="Q821" i="1"/>
  <c r="R821" i="1"/>
  <c r="J822" i="1"/>
  <c r="L822" i="1"/>
  <c r="Q822" i="1"/>
  <c r="R822" i="1"/>
  <c r="J823" i="1"/>
  <c r="L823" i="1"/>
  <c r="Q823" i="1"/>
  <c r="R823" i="1"/>
  <c r="J824" i="1"/>
  <c r="L824" i="1"/>
  <c r="Q824" i="1"/>
  <c r="R824" i="1"/>
  <c r="J825" i="1"/>
  <c r="L825" i="1"/>
  <c r="Q825" i="1"/>
  <c r="R825" i="1"/>
  <c r="J826" i="1"/>
  <c r="L826" i="1"/>
  <c r="Q826" i="1"/>
  <c r="R826" i="1"/>
  <c r="J827" i="1"/>
  <c r="L827" i="1"/>
  <c r="Q827" i="1"/>
  <c r="R827" i="1"/>
  <c r="J828" i="1"/>
  <c r="L828" i="1"/>
  <c r="Q828" i="1"/>
  <c r="R828" i="1"/>
  <c r="J829" i="1"/>
  <c r="L829" i="1"/>
  <c r="Q829" i="1"/>
  <c r="R829" i="1"/>
  <c r="J830" i="1"/>
  <c r="L830" i="1"/>
  <c r="Q830" i="1"/>
  <c r="R830" i="1"/>
  <c r="J831" i="1"/>
  <c r="L831" i="1"/>
  <c r="Q831" i="1"/>
  <c r="R831" i="1"/>
  <c r="J832" i="1"/>
  <c r="L832" i="1"/>
  <c r="Q832" i="1"/>
  <c r="R832" i="1"/>
  <c r="J833" i="1"/>
  <c r="L833" i="1"/>
  <c r="Q833" i="1"/>
  <c r="R833" i="1"/>
  <c r="J834" i="1"/>
  <c r="L834" i="1"/>
  <c r="Q834" i="1"/>
  <c r="R834" i="1"/>
  <c r="J835" i="1"/>
  <c r="L835" i="1"/>
  <c r="Q835" i="1"/>
  <c r="R835" i="1"/>
  <c r="J836" i="1"/>
  <c r="L836" i="1"/>
  <c r="Q836" i="1"/>
  <c r="R836" i="1"/>
  <c r="J837" i="1"/>
  <c r="L837" i="1"/>
  <c r="Q837" i="1"/>
  <c r="R837" i="1"/>
  <c r="J838" i="1"/>
  <c r="L838" i="1"/>
  <c r="Q838" i="1"/>
  <c r="R838" i="1"/>
  <c r="J839" i="1"/>
  <c r="L839" i="1"/>
  <c r="Q839" i="1"/>
  <c r="R839" i="1"/>
  <c r="J840" i="1"/>
  <c r="L840" i="1"/>
  <c r="Q840" i="1"/>
  <c r="R840" i="1"/>
  <c r="J841" i="1"/>
  <c r="L841" i="1"/>
  <c r="Q841" i="1"/>
  <c r="R841" i="1"/>
  <c r="J842" i="1"/>
  <c r="L842" i="1"/>
  <c r="Q842" i="1"/>
  <c r="R842" i="1"/>
  <c r="J843" i="1"/>
  <c r="L843" i="1"/>
  <c r="Q843" i="1"/>
  <c r="R843" i="1"/>
  <c r="J844" i="1"/>
  <c r="L844" i="1"/>
  <c r="Q844" i="1"/>
  <c r="R844" i="1"/>
  <c r="J845" i="1"/>
  <c r="L845" i="1"/>
  <c r="Q845" i="1"/>
  <c r="R845" i="1"/>
  <c r="J846" i="1"/>
  <c r="L846" i="1"/>
  <c r="Q846" i="1"/>
  <c r="R846" i="1"/>
  <c r="J847" i="1"/>
  <c r="L847" i="1"/>
  <c r="Q847" i="1"/>
  <c r="R847" i="1"/>
  <c r="J848" i="1"/>
  <c r="L848" i="1"/>
  <c r="Q848" i="1"/>
  <c r="R848" i="1"/>
  <c r="J849" i="1"/>
  <c r="L849" i="1"/>
  <c r="Q849" i="1"/>
  <c r="R849" i="1"/>
  <c r="J850" i="1"/>
  <c r="L850" i="1"/>
  <c r="Q850" i="1"/>
  <c r="R850" i="1"/>
  <c r="J851" i="1"/>
  <c r="L851" i="1"/>
  <c r="Q851" i="1"/>
  <c r="R851" i="1"/>
  <c r="J852" i="1"/>
  <c r="L852" i="1"/>
  <c r="Q852" i="1"/>
  <c r="R852" i="1"/>
  <c r="J853" i="1"/>
  <c r="L853" i="1"/>
  <c r="Q853" i="1"/>
  <c r="R853" i="1"/>
  <c r="J854" i="1"/>
  <c r="L854" i="1"/>
  <c r="Q854" i="1"/>
  <c r="R854" i="1"/>
  <c r="J855" i="1"/>
  <c r="L855" i="1"/>
  <c r="Q855" i="1"/>
  <c r="R855" i="1"/>
  <c r="J856" i="1"/>
  <c r="L856" i="1"/>
  <c r="Q856" i="1"/>
  <c r="R856" i="1"/>
  <c r="J857" i="1"/>
  <c r="L857" i="1"/>
  <c r="Q857" i="1"/>
  <c r="R857" i="1"/>
  <c r="J858" i="1"/>
  <c r="L858" i="1"/>
  <c r="Q858" i="1"/>
  <c r="R858" i="1"/>
  <c r="J859" i="1"/>
  <c r="L859" i="1"/>
  <c r="Q859" i="1"/>
  <c r="R859" i="1"/>
  <c r="J860" i="1"/>
  <c r="L860" i="1"/>
  <c r="Q860" i="1"/>
  <c r="R860" i="1"/>
  <c r="J861" i="1"/>
  <c r="L861" i="1"/>
  <c r="Q861" i="1"/>
  <c r="R861" i="1"/>
  <c r="J862" i="1"/>
  <c r="L862" i="1"/>
  <c r="Q862" i="1"/>
  <c r="R862" i="1"/>
  <c r="J863" i="1"/>
  <c r="L863" i="1"/>
  <c r="Q863" i="1"/>
  <c r="R863" i="1"/>
  <c r="J864" i="1"/>
  <c r="L864" i="1"/>
  <c r="Q864" i="1"/>
  <c r="R864" i="1"/>
  <c r="J865" i="1"/>
  <c r="L865" i="1"/>
  <c r="Q865" i="1"/>
  <c r="R865" i="1"/>
  <c r="J866" i="1"/>
  <c r="L866" i="1"/>
  <c r="Q866" i="1"/>
  <c r="R866" i="1"/>
  <c r="J867" i="1"/>
  <c r="L867" i="1"/>
  <c r="Q867" i="1"/>
  <c r="R867" i="1"/>
  <c r="J868" i="1"/>
  <c r="L868" i="1"/>
  <c r="Q868" i="1"/>
  <c r="R868" i="1"/>
  <c r="J869" i="1"/>
  <c r="L869" i="1"/>
  <c r="Q869" i="1"/>
  <c r="R869" i="1"/>
  <c r="J870" i="1"/>
  <c r="L870" i="1"/>
  <c r="Q870" i="1"/>
  <c r="R870" i="1"/>
  <c r="J871" i="1"/>
  <c r="L871" i="1"/>
  <c r="Q871" i="1"/>
  <c r="R871" i="1"/>
  <c r="J872" i="1"/>
  <c r="L872" i="1"/>
  <c r="Q872" i="1"/>
  <c r="R872" i="1"/>
  <c r="J873" i="1"/>
  <c r="L873" i="1"/>
  <c r="Q873" i="1"/>
  <c r="R873" i="1"/>
  <c r="J874" i="1"/>
  <c r="L874" i="1"/>
  <c r="Q874" i="1"/>
  <c r="R874" i="1"/>
  <c r="J875" i="1"/>
  <c r="L875" i="1"/>
  <c r="Q875" i="1"/>
  <c r="R875" i="1"/>
  <c r="J876" i="1"/>
  <c r="L876" i="1"/>
  <c r="Q876" i="1"/>
  <c r="R876" i="1"/>
  <c r="J877" i="1"/>
  <c r="L877" i="1"/>
  <c r="Q877" i="1"/>
  <c r="R877" i="1"/>
  <c r="J878" i="1"/>
  <c r="L878" i="1"/>
  <c r="Q878" i="1"/>
  <c r="R878" i="1"/>
  <c r="J879" i="1"/>
  <c r="L879" i="1"/>
  <c r="Q879" i="1"/>
  <c r="R879" i="1"/>
  <c r="J880" i="1"/>
  <c r="L880" i="1"/>
  <c r="Q880" i="1"/>
  <c r="R880" i="1"/>
  <c r="J881" i="1"/>
  <c r="L881" i="1"/>
  <c r="Q881" i="1"/>
  <c r="R881" i="1"/>
  <c r="J882" i="1"/>
  <c r="L882" i="1"/>
  <c r="Q882" i="1"/>
  <c r="R882" i="1"/>
  <c r="J883" i="1"/>
  <c r="L883" i="1"/>
  <c r="Q883" i="1"/>
  <c r="R883" i="1"/>
  <c r="J884" i="1"/>
  <c r="L884" i="1"/>
  <c r="Q884" i="1"/>
  <c r="R884" i="1"/>
  <c r="J885" i="1"/>
  <c r="L885" i="1"/>
  <c r="Q885" i="1"/>
  <c r="R885" i="1"/>
  <c r="J886" i="1"/>
  <c r="L886" i="1"/>
  <c r="Q886" i="1"/>
  <c r="R886" i="1"/>
  <c r="J887" i="1"/>
  <c r="L887" i="1"/>
  <c r="Q887" i="1"/>
  <c r="R887" i="1"/>
  <c r="J888" i="1"/>
  <c r="L888" i="1"/>
  <c r="Q888" i="1"/>
  <c r="R888" i="1"/>
  <c r="J889" i="1"/>
  <c r="L889" i="1"/>
  <c r="Q889" i="1"/>
  <c r="R889" i="1"/>
  <c r="J890" i="1"/>
  <c r="L890" i="1"/>
  <c r="Q890" i="1"/>
  <c r="R890" i="1"/>
  <c r="J891" i="1"/>
  <c r="L891" i="1"/>
  <c r="Q891" i="1"/>
  <c r="R891" i="1"/>
  <c r="J892" i="1"/>
  <c r="L892" i="1"/>
  <c r="Q892" i="1"/>
  <c r="R892" i="1"/>
  <c r="J893" i="1"/>
  <c r="L893" i="1"/>
  <c r="Q893" i="1"/>
  <c r="R893" i="1"/>
  <c r="J894" i="1"/>
  <c r="L894" i="1"/>
  <c r="Q894" i="1"/>
  <c r="R894" i="1"/>
  <c r="J895" i="1"/>
  <c r="L895" i="1"/>
  <c r="Q895" i="1"/>
  <c r="R895" i="1"/>
  <c r="J896" i="1"/>
  <c r="L896" i="1"/>
  <c r="Q896" i="1"/>
  <c r="R896" i="1"/>
  <c r="J897" i="1"/>
  <c r="L897" i="1"/>
  <c r="Q897" i="1"/>
  <c r="R897" i="1"/>
  <c r="J898" i="1"/>
  <c r="L898" i="1"/>
  <c r="Q898" i="1"/>
  <c r="R898" i="1"/>
  <c r="J899" i="1"/>
  <c r="L899" i="1"/>
  <c r="Q899" i="1"/>
  <c r="R899" i="1"/>
  <c r="J900" i="1"/>
  <c r="L900" i="1"/>
  <c r="Q900" i="1"/>
  <c r="R900" i="1"/>
  <c r="J901" i="1"/>
  <c r="L901" i="1"/>
  <c r="Q901" i="1"/>
  <c r="R901" i="1"/>
  <c r="J902" i="1"/>
  <c r="L902" i="1"/>
  <c r="Q902" i="1"/>
  <c r="R902" i="1"/>
  <c r="J903" i="1"/>
  <c r="L903" i="1"/>
  <c r="Q903" i="1"/>
  <c r="R903" i="1"/>
  <c r="J904" i="1"/>
  <c r="L904" i="1"/>
  <c r="Q904" i="1"/>
  <c r="R904" i="1"/>
  <c r="J905" i="1"/>
  <c r="L905" i="1"/>
  <c r="Q905" i="1"/>
  <c r="R905" i="1"/>
  <c r="J906" i="1"/>
  <c r="L906" i="1"/>
  <c r="Q906" i="1"/>
  <c r="R906" i="1"/>
  <c r="J907" i="1"/>
  <c r="L907" i="1"/>
  <c r="Q907" i="1"/>
  <c r="R907" i="1"/>
  <c r="J908" i="1"/>
  <c r="L908" i="1"/>
  <c r="Q908" i="1"/>
  <c r="R908" i="1"/>
  <c r="J909" i="1"/>
  <c r="L909" i="1"/>
  <c r="Q909" i="1"/>
  <c r="R909" i="1"/>
  <c r="J910" i="1"/>
  <c r="L910" i="1"/>
  <c r="Q910" i="1"/>
  <c r="R910" i="1"/>
  <c r="J911" i="1"/>
  <c r="L911" i="1"/>
  <c r="Q911" i="1"/>
  <c r="R911" i="1"/>
  <c r="J912" i="1"/>
  <c r="L912" i="1"/>
  <c r="Q912" i="1"/>
  <c r="R912" i="1"/>
  <c r="J913" i="1"/>
  <c r="L913" i="1"/>
  <c r="Q913" i="1"/>
  <c r="R913" i="1"/>
  <c r="J914" i="1"/>
  <c r="L914" i="1"/>
  <c r="Q914" i="1"/>
  <c r="R914" i="1"/>
  <c r="J915" i="1"/>
  <c r="L915" i="1"/>
  <c r="Q915" i="1"/>
  <c r="R915" i="1"/>
  <c r="J916" i="1"/>
  <c r="L916" i="1"/>
  <c r="Q916" i="1"/>
  <c r="R916" i="1"/>
  <c r="J917" i="1"/>
  <c r="L917" i="1"/>
  <c r="Q917" i="1"/>
  <c r="R917" i="1"/>
  <c r="J918" i="1"/>
  <c r="L918" i="1"/>
  <c r="Q918" i="1"/>
  <c r="R918" i="1"/>
  <c r="J919" i="1"/>
  <c r="L919" i="1"/>
  <c r="Q919" i="1"/>
  <c r="R919" i="1"/>
  <c r="J920" i="1"/>
  <c r="L920" i="1"/>
  <c r="Q920" i="1"/>
  <c r="R920" i="1"/>
  <c r="J921" i="1"/>
  <c r="L921" i="1"/>
  <c r="Q921" i="1"/>
  <c r="R921" i="1"/>
  <c r="J922" i="1"/>
  <c r="L922" i="1"/>
  <c r="Q922" i="1"/>
  <c r="R922" i="1"/>
  <c r="J923" i="1"/>
  <c r="L923" i="1"/>
  <c r="Q923" i="1"/>
  <c r="R923" i="1"/>
  <c r="J924" i="1"/>
  <c r="L924" i="1"/>
  <c r="Q924" i="1"/>
  <c r="R924" i="1"/>
  <c r="J925" i="1"/>
  <c r="L925" i="1"/>
  <c r="Q925" i="1"/>
  <c r="R925" i="1"/>
  <c r="J926" i="1"/>
  <c r="L926" i="1"/>
  <c r="Q926" i="1"/>
  <c r="R926" i="1"/>
  <c r="J927" i="1"/>
  <c r="L927" i="1"/>
  <c r="Q927" i="1"/>
  <c r="R927" i="1"/>
  <c r="J928" i="1"/>
  <c r="L928" i="1"/>
  <c r="Q928" i="1"/>
  <c r="R928" i="1"/>
  <c r="J929" i="1"/>
  <c r="L929" i="1"/>
  <c r="Q929" i="1"/>
  <c r="R929" i="1"/>
  <c r="J930" i="1"/>
  <c r="L930" i="1"/>
  <c r="Q930" i="1"/>
  <c r="R930" i="1"/>
  <c r="J931" i="1"/>
  <c r="L931" i="1"/>
  <c r="Q931" i="1"/>
  <c r="R931" i="1"/>
  <c r="J932" i="1"/>
  <c r="L932" i="1"/>
  <c r="Q932" i="1"/>
  <c r="R932" i="1"/>
  <c r="J933" i="1"/>
  <c r="L933" i="1"/>
  <c r="Q933" i="1"/>
  <c r="R933" i="1"/>
  <c r="J934" i="1"/>
  <c r="L934" i="1"/>
  <c r="Q934" i="1"/>
  <c r="R934" i="1"/>
  <c r="J935" i="1"/>
  <c r="L935" i="1"/>
  <c r="Q935" i="1"/>
  <c r="R935" i="1"/>
  <c r="J936" i="1"/>
  <c r="L936" i="1"/>
  <c r="Q936" i="1"/>
  <c r="R936" i="1"/>
  <c r="J937" i="1"/>
  <c r="L937" i="1"/>
  <c r="Q937" i="1"/>
  <c r="R937" i="1"/>
  <c r="J938" i="1"/>
  <c r="L938" i="1"/>
  <c r="Q938" i="1"/>
  <c r="R938" i="1"/>
  <c r="J939" i="1"/>
  <c r="L939" i="1"/>
  <c r="Q939" i="1"/>
  <c r="R939" i="1"/>
  <c r="J940" i="1"/>
  <c r="L940" i="1"/>
  <c r="Q940" i="1"/>
  <c r="R940" i="1"/>
  <c r="J941" i="1"/>
  <c r="L941" i="1"/>
  <c r="Q941" i="1"/>
  <c r="R941" i="1"/>
  <c r="J942" i="1"/>
  <c r="L942" i="1"/>
  <c r="Q942" i="1"/>
  <c r="R942" i="1"/>
  <c r="J943" i="1"/>
  <c r="L943" i="1"/>
  <c r="Q943" i="1"/>
  <c r="R943" i="1"/>
  <c r="J944" i="1"/>
  <c r="L944" i="1"/>
  <c r="Q944" i="1"/>
  <c r="R944" i="1"/>
  <c r="J945" i="1"/>
  <c r="L945" i="1"/>
  <c r="Q945" i="1"/>
  <c r="R945" i="1"/>
  <c r="J946" i="1"/>
  <c r="L946" i="1"/>
  <c r="Q946" i="1"/>
  <c r="R946" i="1"/>
  <c r="J947" i="1"/>
  <c r="L947" i="1"/>
  <c r="Q947" i="1"/>
  <c r="R947" i="1"/>
  <c r="J948" i="1"/>
  <c r="L948" i="1"/>
  <c r="Q948" i="1"/>
  <c r="R948" i="1"/>
  <c r="J949" i="1"/>
  <c r="L949" i="1"/>
  <c r="Q949" i="1"/>
  <c r="R949" i="1"/>
  <c r="J950" i="1"/>
  <c r="L950" i="1"/>
  <c r="Q950" i="1"/>
  <c r="R950" i="1"/>
  <c r="J951" i="1"/>
  <c r="L951" i="1"/>
  <c r="Q951" i="1"/>
  <c r="R951" i="1"/>
  <c r="J952" i="1"/>
  <c r="L952" i="1"/>
  <c r="Q952" i="1"/>
  <c r="R952" i="1"/>
  <c r="J953" i="1"/>
  <c r="L953" i="1"/>
  <c r="Q953" i="1"/>
  <c r="R953" i="1"/>
  <c r="J954" i="1"/>
  <c r="L954" i="1"/>
  <c r="Q954" i="1"/>
  <c r="R954" i="1"/>
  <c r="J955" i="1"/>
  <c r="L955" i="1"/>
  <c r="Q955" i="1"/>
  <c r="R955" i="1"/>
  <c r="J956" i="1"/>
  <c r="L956" i="1"/>
  <c r="Q956" i="1"/>
  <c r="R956" i="1"/>
  <c r="J957" i="1"/>
  <c r="L957" i="1"/>
  <c r="Q957" i="1"/>
  <c r="R957" i="1"/>
  <c r="J958" i="1"/>
  <c r="L958" i="1"/>
  <c r="Q958" i="1"/>
  <c r="R958" i="1"/>
  <c r="J959" i="1"/>
  <c r="L959" i="1"/>
  <c r="Q959" i="1"/>
  <c r="R959" i="1"/>
  <c r="J960" i="1"/>
  <c r="L960" i="1"/>
  <c r="Q960" i="1"/>
  <c r="R960" i="1"/>
  <c r="J961" i="1"/>
  <c r="L961" i="1"/>
  <c r="Q961" i="1"/>
  <c r="R961" i="1"/>
  <c r="J962" i="1"/>
  <c r="L962" i="1"/>
  <c r="Q962" i="1"/>
  <c r="R962" i="1"/>
  <c r="J963" i="1"/>
  <c r="L963" i="1"/>
  <c r="Q963" i="1"/>
  <c r="R963" i="1"/>
  <c r="J964" i="1"/>
  <c r="L964" i="1"/>
  <c r="Q964" i="1"/>
  <c r="R964" i="1"/>
  <c r="J965" i="1"/>
  <c r="L965" i="1"/>
  <c r="Q965" i="1"/>
  <c r="R965" i="1"/>
  <c r="J966" i="1"/>
  <c r="L966" i="1"/>
  <c r="Q966" i="1"/>
  <c r="R966" i="1"/>
  <c r="J967" i="1"/>
  <c r="L967" i="1"/>
  <c r="Q967" i="1"/>
  <c r="R967" i="1"/>
  <c r="J968" i="1"/>
  <c r="L968" i="1"/>
  <c r="Q968" i="1"/>
  <c r="R968" i="1"/>
  <c r="J969" i="1"/>
  <c r="L969" i="1"/>
  <c r="Q969" i="1"/>
  <c r="R969" i="1"/>
  <c r="J970" i="1"/>
  <c r="L970" i="1"/>
  <c r="Q970" i="1"/>
  <c r="R970" i="1"/>
  <c r="J971" i="1"/>
  <c r="L971" i="1"/>
  <c r="Q971" i="1"/>
  <c r="R971" i="1"/>
  <c r="J972" i="1"/>
  <c r="L972" i="1"/>
  <c r="Q972" i="1"/>
  <c r="R972" i="1"/>
  <c r="J973" i="1"/>
  <c r="L973" i="1"/>
  <c r="Q973" i="1"/>
  <c r="R973" i="1"/>
  <c r="J974" i="1"/>
  <c r="L974" i="1"/>
  <c r="Q974" i="1"/>
  <c r="R974" i="1"/>
  <c r="J975" i="1"/>
  <c r="L975" i="1"/>
  <c r="Q975" i="1"/>
  <c r="R975" i="1"/>
  <c r="J976" i="1"/>
  <c r="L976" i="1"/>
  <c r="Q976" i="1"/>
  <c r="R976" i="1"/>
  <c r="J977" i="1"/>
  <c r="L977" i="1"/>
  <c r="Q977" i="1"/>
  <c r="R977" i="1"/>
  <c r="J978" i="1"/>
  <c r="L978" i="1"/>
  <c r="Q978" i="1"/>
  <c r="R978" i="1"/>
  <c r="J979" i="1"/>
  <c r="L979" i="1"/>
  <c r="Q979" i="1"/>
  <c r="R979" i="1"/>
  <c r="J980" i="1"/>
  <c r="L980" i="1"/>
  <c r="Q980" i="1"/>
  <c r="R980" i="1"/>
  <c r="J981" i="1"/>
  <c r="L981" i="1"/>
  <c r="Q981" i="1"/>
  <c r="R981" i="1"/>
  <c r="J982" i="1"/>
  <c r="L982" i="1"/>
  <c r="Q982" i="1"/>
  <c r="R982" i="1"/>
  <c r="J983" i="1"/>
  <c r="L983" i="1"/>
  <c r="Q983" i="1"/>
  <c r="R983" i="1"/>
  <c r="J984" i="1"/>
  <c r="L984" i="1"/>
  <c r="Q984" i="1"/>
  <c r="R984" i="1"/>
  <c r="J985" i="1"/>
  <c r="L985" i="1"/>
  <c r="Q985" i="1"/>
  <c r="R985" i="1"/>
  <c r="J986" i="1"/>
  <c r="L986" i="1"/>
  <c r="Q986" i="1"/>
  <c r="R986" i="1"/>
  <c r="J987" i="1"/>
  <c r="L987" i="1"/>
  <c r="Q987" i="1"/>
  <c r="R987" i="1"/>
  <c r="J988" i="1"/>
  <c r="L988" i="1"/>
  <c r="Q988" i="1"/>
  <c r="R988" i="1"/>
  <c r="J989" i="1"/>
  <c r="L989" i="1"/>
  <c r="Q989" i="1"/>
  <c r="R989" i="1"/>
  <c r="J990" i="1"/>
  <c r="L990" i="1"/>
  <c r="Q990" i="1"/>
  <c r="R990" i="1"/>
  <c r="J991" i="1"/>
  <c r="L991" i="1"/>
  <c r="Q991" i="1"/>
  <c r="R991" i="1"/>
  <c r="J992" i="1"/>
  <c r="L992" i="1"/>
  <c r="Q992" i="1"/>
  <c r="R992" i="1"/>
  <c r="J993" i="1"/>
  <c r="L993" i="1"/>
  <c r="Q993" i="1"/>
  <c r="R993" i="1"/>
  <c r="J994" i="1"/>
  <c r="L994" i="1"/>
  <c r="Q994" i="1"/>
  <c r="R994" i="1"/>
  <c r="J995" i="1"/>
  <c r="L995" i="1"/>
  <c r="Q995" i="1"/>
  <c r="R995" i="1"/>
  <c r="J996" i="1"/>
  <c r="L996" i="1"/>
  <c r="Q996" i="1"/>
  <c r="R996" i="1"/>
  <c r="J997" i="1"/>
  <c r="L997" i="1"/>
  <c r="Q997" i="1"/>
  <c r="R997" i="1"/>
  <c r="J998" i="1"/>
  <c r="L998" i="1"/>
  <c r="Q998" i="1"/>
  <c r="R998" i="1"/>
  <c r="J999" i="1"/>
  <c r="L999" i="1"/>
  <c r="Q999" i="1"/>
  <c r="R999" i="1"/>
  <c r="J1000" i="1"/>
  <c r="L1000" i="1"/>
  <c r="Q1000" i="1"/>
  <c r="R1000" i="1"/>
  <c r="J1001" i="1"/>
  <c r="L1001" i="1"/>
  <c r="Q1001" i="1"/>
  <c r="R1001" i="1"/>
  <c r="J1002" i="1"/>
  <c r="L1002" i="1"/>
  <c r="Q1002" i="1"/>
  <c r="R1002" i="1"/>
  <c r="J1003" i="1"/>
  <c r="L1003" i="1"/>
  <c r="Q1003" i="1"/>
  <c r="R1003" i="1"/>
  <c r="J1004" i="1"/>
  <c r="L1004" i="1"/>
  <c r="Q1004" i="1"/>
  <c r="R1004" i="1"/>
  <c r="J1005" i="1"/>
  <c r="L1005" i="1"/>
  <c r="Q1005" i="1"/>
  <c r="R1005" i="1"/>
  <c r="J1006" i="1"/>
  <c r="L1006" i="1"/>
  <c r="Q1006" i="1"/>
  <c r="R1006" i="1"/>
  <c r="J1007" i="1"/>
  <c r="L1007" i="1"/>
  <c r="Q1007" i="1"/>
  <c r="R1007" i="1"/>
  <c r="J1008" i="1"/>
  <c r="L1008" i="1"/>
  <c r="Q1008" i="1"/>
  <c r="R1008" i="1"/>
  <c r="J1009" i="1"/>
  <c r="L1009" i="1"/>
  <c r="Q1009" i="1"/>
  <c r="R1009" i="1"/>
  <c r="J1010" i="1"/>
  <c r="L1010" i="1"/>
  <c r="Q1010" i="1"/>
  <c r="R1010" i="1"/>
  <c r="J1011" i="1"/>
  <c r="L1011" i="1"/>
  <c r="Q1011" i="1"/>
  <c r="R1011" i="1"/>
  <c r="J1012" i="1"/>
  <c r="L1012" i="1"/>
  <c r="Q1012" i="1"/>
  <c r="R1012" i="1"/>
  <c r="J1013" i="1"/>
  <c r="L1013" i="1"/>
  <c r="Q1013" i="1"/>
  <c r="R1013" i="1"/>
  <c r="J1014" i="1"/>
  <c r="L1014" i="1"/>
  <c r="Q1014" i="1"/>
  <c r="R1014" i="1"/>
  <c r="J1015" i="1"/>
  <c r="L1015" i="1"/>
  <c r="Q1015" i="1"/>
  <c r="R1015" i="1"/>
  <c r="J1016" i="1"/>
  <c r="L1016" i="1"/>
  <c r="Q1016" i="1"/>
  <c r="R1016" i="1"/>
  <c r="J1017" i="1"/>
  <c r="L1017" i="1"/>
  <c r="Q1017" i="1"/>
  <c r="R1017" i="1"/>
  <c r="J1018" i="1"/>
  <c r="L1018" i="1"/>
  <c r="Q1018" i="1"/>
  <c r="R1018" i="1"/>
  <c r="J1019" i="1"/>
  <c r="L1019" i="1"/>
  <c r="Q1019" i="1"/>
  <c r="R1019" i="1"/>
  <c r="J1020" i="1"/>
  <c r="L1020" i="1"/>
  <c r="Q1020" i="1"/>
  <c r="R1020" i="1"/>
  <c r="J1021" i="1"/>
  <c r="L1021" i="1"/>
  <c r="Q1021" i="1"/>
  <c r="R1021" i="1"/>
  <c r="J1022" i="1"/>
  <c r="L1022" i="1"/>
  <c r="Q1022" i="1"/>
  <c r="R1022" i="1"/>
  <c r="J1023" i="1"/>
  <c r="L1023" i="1"/>
  <c r="Q1023" i="1"/>
  <c r="R1023" i="1"/>
  <c r="J1024" i="1"/>
  <c r="L1024" i="1"/>
  <c r="Q1024" i="1"/>
  <c r="R1024" i="1"/>
  <c r="J1025" i="1"/>
  <c r="L1025" i="1"/>
  <c r="Q1025" i="1"/>
  <c r="R1025" i="1"/>
  <c r="J1026" i="1"/>
  <c r="L1026" i="1"/>
  <c r="Q1026" i="1"/>
  <c r="R1026" i="1"/>
  <c r="J1027" i="1"/>
  <c r="L1027" i="1"/>
  <c r="Q1027" i="1"/>
  <c r="R1027" i="1"/>
  <c r="J1028" i="1"/>
  <c r="L1028" i="1"/>
  <c r="Q1028" i="1"/>
  <c r="R1028" i="1"/>
  <c r="J1029" i="1"/>
  <c r="L1029" i="1"/>
  <c r="Q1029" i="1"/>
  <c r="R1029" i="1"/>
  <c r="J1030" i="1"/>
  <c r="L1030" i="1"/>
  <c r="Q1030" i="1"/>
  <c r="R1030" i="1"/>
  <c r="J1031" i="1"/>
  <c r="L1031" i="1"/>
  <c r="Q1031" i="1"/>
  <c r="R1031" i="1"/>
  <c r="J1032" i="1"/>
  <c r="L1032" i="1"/>
  <c r="Q1032" i="1"/>
  <c r="R1032" i="1"/>
  <c r="J1033" i="1"/>
  <c r="L1033" i="1"/>
  <c r="Q1033" i="1"/>
  <c r="R1033" i="1"/>
  <c r="J1034" i="1"/>
  <c r="L1034" i="1"/>
  <c r="Q1034" i="1"/>
  <c r="R1034" i="1"/>
  <c r="J1035" i="1"/>
  <c r="L1035" i="1"/>
  <c r="Q1035" i="1"/>
  <c r="R1035" i="1"/>
  <c r="J1036" i="1"/>
  <c r="L1036" i="1"/>
  <c r="Q1036" i="1"/>
  <c r="R1036" i="1"/>
  <c r="J1037" i="1"/>
  <c r="L1037" i="1"/>
  <c r="Q1037" i="1"/>
  <c r="R1037" i="1"/>
  <c r="J1038" i="1"/>
  <c r="L1038" i="1"/>
  <c r="Q1038" i="1"/>
  <c r="R1038" i="1"/>
  <c r="J1039" i="1"/>
  <c r="L1039" i="1"/>
  <c r="Q1039" i="1"/>
  <c r="R1039" i="1"/>
  <c r="J1040" i="1"/>
  <c r="L1040" i="1"/>
  <c r="Q1040" i="1"/>
  <c r="R1040" i="1"/>
  <c r="J1041" i="1"/>
  <c r="L1041" i="1"/>
  <c r="Q1041" i="1"/>
  <c r="R1041" i="1"/>
  <c r="J1042" i="1"/>
  <c r="L1042" i="1"/>
  <c r="Q1042" i="1"/>
  <c r="R1042" i="1"/>
  <c r="J1043" i="1"/>
  <c r="L1043" i="1"/>
  <c r="Q1043" i="1"/>
  <c r="R1043" i="1"/>
  <c r="J1044" i="1"/>
  <c r="L1044" i="1"/>
  <c r="Q1044" i="1"/>
  <c r="R1044" i="1"/>
  <c r="J1045" i="1"/>
  <c r="L1045" i="1"/>
  <c r="Q1045" i="1"/>
  <c r="R1045" i="1"/>
  <c r="J1046" i="1"/>
  <c r="L1046" i="1"/>
  <c r="Q1046" i="1"/>
  <c r="R1046" i="1"/>
  <c r="J1047" i="1"/>
  <c r="L1047" i="1"/>
  <c r="Q1047" i="1"/>
  <c r="R1047" i="1"/>
  <c r="J1048" i="1"/>
  <c r="L1048" i="1"/>
  <c r="Q1048" i="1"/>
  <c r="R1048" i="1"/>
  <c r="J1049" i="1"/>
  <c r="L1049" i="1"/>
  <c r="Q1049" i="1"/>
  <c r="R1049" i="1"/>
  <c r="J1050" i="1"/>
  <c r="L1050" i="1"/>
  <c r="Q1050" i="1"/>
  <c r="R1050" i="1"/>
  <c r="J1051" i="1"/>
  <c r="L1051" i="1"/>
  <c r="Q1051" i="1"/>
  <c r="R1051" i="1"/>
  <c r="J1052" i="1"/>
  <c r="L1052" i="1"/>
  <c r="Q1052" i="1"/>
  <c r="R1052" i="1"/>
  <c r="J1053" i="1"/>
  <c r="L1053" i="1"/>
  <c r="Q1053" i="1"/>
  <c r="R1053" i="1"/>
  <c r="J1054" i="1"/>
  <c r="L1054" i="1"/>
  <c r="Q1054" i="1"/>
  <c r="R1054" i="1"/>
  <c r="J1055" i="1"/>
  <c r="L1055" i="1"/>
  <c r="Q1055" i="1"/>
  <c r="R1055" i="1"/>
  <c r="J1056" i="1"/>
  <c r="L1056" i="1"/>
  <c r="Q1056" i="1"/>
  <c r="R1056" i="1"/>
  <c r="J1057" i="1"/>
  <c r="L1057" i="1"/>
  <c r="Q1057" i="1"/>
  <c r="R1057" i="1"/>
  <c r="J1058" i="1"/>
  <c r="L1058" i="1"/>
  <c r="Q1058" i="1"/>
  <c r="R1058" i="1"/>
  <c r="J1059" i="1"/>
  <c r="L1059" i="1"/>
  <c r="Q1059" i="1"/>
  <c r="R1059" i="1"/>
  <c r="J1060" i="1"/>
  <c r="L1060" i="1"/>
  <c r="Q1060" i="1"/>
  <c r="R1060" i="1"/>
  <c r="J1061" i="1"/>
  <c r="L1061" i="1"/>
  <c r="Q1061" i="1"/>
  <c r="R1061" i="1"/>
  <c r="J1062" i="1"/>
  <c r="L1062" i="1"/>
  <c r="Q1062" i="1"/>
  <c r="R1062" i="1"/>
  <c r="J1063" i="1"/>
  <c r="L1063" i="1"/>
  <c r="Q1063" i="1"/>
  <c r="R1063" i="1"/>
  <c r="J1064" i="1"/>
  <c r="L1064" i="1"/>
  <c r="Q1064" i="1"/>
  <c r="R1064" i="1"/>
  <c r="J1065" i="1"/>
  <c r="L1065" i="1"/>
  <c r="Q1065" i="1"/>
  <c r="R1065" i="1"/>
  <c r="J1066" i="1"/>
  <c r="L1066" i="1"/>
  <c r="Q1066" i="1"/>
  <c r="R1066" i="1"/>
  <c r="J1067" i="1"/>
  <c r="L1067" i="1"/>
  <c r="Q1067" i="1"/>
  <c r="R1067" i="1"/>
  <c r="J1068" i="1"/>
  <c r="L1068" i="1"/>
  <c r="Q1068" i="1"/>
  <c r="R1068" i="1"/>
  <c r="J1069" i="1"/>
  <c r="L1069" i="1"/>
  <c r="Q1069" i="1"/>
  <c r="R1069" i="1"/>
  <c r="J1070" i="1"/>
  <c r="L1070" i="1"/>
  <c r="Q1070" i="1"/>
  <c r="R1070" i="1"/>
  <c r="J1071" i="1"/>
  <c r="L1071" i="1"/>
  <c r="Q1071" i="1"/>
  <c r="R1071" i="1"/>
  <c r="J1072" i="1"/>
  <c r="L1072" i="1"/>
  <c r="Q1072" i="1"/>
  <c r="R1072" i="1"/>
  <c r="J1073" i="1"/>
  <c r="L1073" i="1"/>
  <c r="Q1073" i="1"/>
  <c r="R1073" i="1"/>
  <c r="J1074" i="1"/>
  <c r="L1074" i="1"/>
  <c r="Q1074" i="1"/>
  <c r="R1074" i="1"/>
  <c r="J1075" i="1"/>
  <c r="L1075" i="1"/>
  <c r="Q1075" i="1"/>
  <c r="R1075" i="1"/>
  <c r="J1076" i="1"/>
  <c r="L1076" i="1"/>
  <c r="Q1076" i="1"/>
  <c r="R1076" i="1"/>
  <c r="J1077" i="1"/>
  <c r="L1077" i="1"/>
  <c r="Q1077" i="1"/>
  <c r="R1077" i="1"/>
  <c r="J1078" i="1"/>
  <c r="L1078" i="1"/>
  <c r="Q1078" i="1"/>
  <c r="R1078" i="1"/>
  <c r="J1079" i="1"/>
  <c r="L1079" i="1"/>
  <c r="Q1079" i="1"/>
  <c r="R1079" i="1"/>
  <c r="J1080" i="1"/>
  <c r="L1080" i="1"/>
  <c r="Q1080" i="1"/>
  <c r="R1080" i="1"/>
  <c r="J1081" i="1"/>
  <c r="L1081" i="1"/>
  <c r="Q1081" i="1"/>
  <c r="R1081" i="1"/>
  <c r="J1082" i="1"/>
  <c r="L1082" i="1"/>
  <c r="Q1082" i="1"/>
  <c r="R1082" i="1"/>
  <c r="J1083" i="1"/>
  <c r="L1083" i="1"/>
  <c r="Q1083" i="1"/>
  <c r="R1083" i="1"/>
  <c r="J1084" i="1"/>
  <c r="L1084" i="1"/>
  <c r="Q1084" i="1"/>
  <c r="R1084" i="1"/>
  <c r="J1085" i="1"/>
  <c r="L1085" i="1"/>
  <c r="Q1085" i="1"/>
  <c r="R1085" i="1"/>
  <c r="J1086" i="1"/>
  <c r="L1086" i="1"/>
  <c r="Q1086" i="1"/>
  <c r="R1086" i="1"/>
  <c r="J1087" i="1"/>
  <c r="L1087" i="1"/>
  <c r="Q1087" i="1"/>
  <c r="R1087" i="1"/>
  <c r="J1088" i="1"/>
  <c r="L1088" i="1"/>
  <c r="Q1088" i="1"/>
  <c r="R1088" i="1"/>
  <c r="J1089" i="1"/>
  <c r="L1089" i="1"/>
  <c r="Q1089" i="1"/>
  <c r="R1089" i="1"/>
  <c r="J1090" i="1"/>
  <c r="L1090" i="1"/>
  <c r="Q1090" i="1"/>
  <c r="R1090" i="1"/>
  <c r="J1091" i="1"/>
  <c r="L1091" i="1"/>
  <c r="Q1091" i="1"/>
  <c r="R1091" i="1"/>
  <c r="J1092" i="1"/>
  <c r="L1092" i="1"/>
  <c r="Q1092" i="1"/>
  <c r="R1092" i="1"/>
  <c r="J1093" i="1"/>
  <c r="L1093" i="1"/>
  <c r="Q1093" i="1"/>
  <c r="R1093" i="1"/>
  <c r="J1094" i="1"/>
  <c r="L1094" i="1"/>
  <c r="Q1094" i="1"/>
  <c r="R1094" i="1"/>
  <c r="J1095" i="1"/>
  <c r="L1095" i="1"/>
  <c r="Q1095" i="1"/>
  <c r="R1095" i="1"/>
  <c r="J1096" i="1"/>
  <c r="L1096" i="1"/>
  <c r="Q1096" i="1"/>
  <c r="R1096" i="1"/>
  <c r="J1097" i="1"/>
  <c r="L1097" i="1"/>
  <c r="Q1097" i="1"/>
  <c r="R1097" i="1"/>
  <c r="J1098" i="1"/>
  <c r="L1098" i="1"/>
  <c r="Q1098" i="1"/>
  <c r="R1098" i="1"/>
  <c r="J1099" i="1"/>
  <c r="L1099" i="1"/>
  <c r="Q1099" i="1"/>
  <c r="R1099" i="1"/>
  <c r="J1100" i="1"/>
  <c r="L1100" i="1"/>
  <c r="Q1100" i="1"/>
  <c r="R1100" i="1"/>
  <c r="J1101" i="1"/>
  <c r="L1101" i="1"/>
  <c r="Q1101" i="1"/>
  <c r="R1101" i="1"/>
  <c r="J1102" i="1"/>
  <c r="L1102" i="1"/>
  <c r="Q1102" i="1"/>
  <c r="R1102" i="1"/>
  <c r="J1103" i="1"/>
  <c r="L1103" i="1"/>
  <c r="Q1103" i="1"/>
  <c r="R1103" i="1"/>
  <c r="J1104" i="1"/>
  <c r="L1104" i="1"/>
  <c r="Q1104" i="1"/>
  <c r="R1104" i="1"/>
  <c r="J1105" i="1"/>
  <c r="L1105" i="1"/>
  <c r="Q1105" i="1"/>
  <c r="R1105" i="1"/>
  <c r="J1106" i="1"/>
  <c r="L1106" i="1"/>
  <c r="Q1106" i="1"/>
  <c r="R1106" i="1"/>
  <c r="J1107" i="1"/>
  <c r="L1107" i="1"/>
  <c r="Q1107" i="1"/>
  <c r="R1107" i="1"/>
  <c r="J1108" i="1"/>
  <c r="L1108" i="1"/>
  <c r="Q1108" i="1"/>
  <c r="R1108" i="1"/>
  <c r="J1109" i="1"/>
  <c r="L1109" i="1"/>
  <c r="Q1109" i="1"/>
  <c r="R1109" i="1"/>
  <c r="J1110" i="1"/>
  <c r="L1110" i="1"/>
  <c r="Q1110" i="1"/>
  <c r="R1110" i="1"/>
  <c r="J1111" i="1"/>
  <c r="L1111" i="1"/>
  <c r="Q1111" i="1"/>
  <c r="R1111" i="1"/>
  <c r="J1112" i="1"/>
  <c r="L1112" i="1"/>
  <c r="Q1112" i="1"/>
  <c r="R1112" i="1"/>
  <c r="J1113" i="1"/>
  <c r="L1113" i="1"/>
  <c r="Q1113" i="1"/>
  <c r="R1113" i="1"/>
  <c r="J1114" i="1"/>
  <c r="L1114" i="1"/>
  <c r="Q1114" i="1"/>
  <c r="R1114" i="1"/>
  <c r="J1115" i="1"/>
  <c r="L1115" i="1"/>
  <c r="Q1115" i="1"/>
  <c r="R1115" i="1"/>
  <c r="J1116" i="1"/>
  <c r="L1116" i="1"/>
  <c r="Q1116" i="1"/>
  <c r="R1116" i="1"/>
  <c r="J1117" i="1"/>
  <c r="L1117" i="1"/>
  <c r="Q1117" i="1"/>
  <c r="R1117" i="1"/>
  <c r="J1118" i="1"/>
  <c r="L1118" i="1"/>
  <c r="Q1118" i="1"/>
  <c r="R1118" i="1"/>
  <c r="J1119" i="1"/>
  <c r="L1119" i="1"/>
  <c r="Q1119" i="1"/>
  <c r="R1119" i="1"/>
  <c r="J1120" i="1"/>
  <c r="L1120" i="1"/>
  <c r="Q1120" i="1"/>
  <c r="R1120" i="1"/>
  <c r="J1121" i="1"/>
  <c r="L1121" i="1"/>
  <c r="Q1121" i="1"/>
  <c r="R1121" i="1"/>
  <c r="J1122" i="1"/>
  <c r="L1122" i="1"/>
  <c r="Q1122" i="1"/>
  <c r="R1122" i="1"/>
  <c r="J1123" i="1"/>
  <c r="L1123" i="1"/>
  <c r="Q1123" i="1"/>
  <c r="R1123" i="1"/>
  <c r="J1124" i="1"/>
  <c r="L1124" i="1"/>
  <c r="Q1124" i="1"/>
  <c r="R1124" i="1"/>
  <c r="J1125" i="1"/>
  <c r="L1125" i="1"/>
  <c r="Q1125" i="1"/>
  <c r="R1125" i="1"/>
  <c r="J1126" i="1"/>
  <c r="L1126" i="1"/>
  <c r="Q1126" i="1"/>
  <c r="R1126" i="1"/>
  <c r="J1127" i="1"/>
  <c r="L1127" i="1"/>
  <c r="Q1127" i="1"/>
  <c r="R1127" i="1"/>
  <c r="J1128" i="1"/>
  <c r="L1128" i="1"/>
  <c r="Q1128" i="1"/>
  <c r="R1128" i="1"/>
  <c r="J1129" i="1"/>
  <c r="L1129" i="1"/>
  <c r="Q1129" i="1"/>
  <c r="R1129" i="1"/>
  <c r="J1130" i="1"/>
  <c r="L1130" i="1"/>
  <c r="Q1130" i="1"/>
  <c r="R1130" i="1"/>
  <c r="J1131" i="1"/>
  <c r="L1131" i="1"/>
  <c r="Q1131" i="1"/>
  <c r="R1131" i="1"/>
  <c r="J1132" i="1"/>
  <c r="L1132" i="1"/>
  <c r="Q1132" i="1"/>
  <c r="R1132" i="1"/>
  <c r="J1133" i="1"/>
  <c r="L1133" i="1"/>
  <c r="Q1133" i="1"/>
  <c r="R1133" i="1"/>
  <c r="J1134" i="1"/>
  <c r="L1134" i="1"/>
  <c r="Q1134" i="1"/>
  <c r="R1134" i="1"/>
  <c r="J1135" i="1"/>
  <c r="L1135" i="1"/>
  <c r="Q1135" i="1"/>
  <c r="R1135" i="1"/>
  <c r="J1136" i="1"/>
  <c r="L1136" i="1"/>
  <c r="Q1136" i="1"/>
  <c r="R1136" i="1"/>
  <c r="J1137" i="1"/>
  <c r="L1137" i="1"/>
  <c r="Q1137" i="1"/>
  <c r="R1137" i="1"/>
  <c r="J1138" i="1"/>
  <c r="L1138" i="1"/>
  <c r="Q1138" i="1"/>
  <c r="R1138" i="1"/>
  <c r="J1139" i="1"/>
  <c r="L1139" i="1"/>
  <c r="Q1139" i="1"/>
  <c r="R1139" i="1"/>
  <c r="J1140" i="1"/>
  <c r="L1140" i="1"/>
  <c r="Q1140" i="1"/>
  <c r="R1140" i="1"/>
  <c r="J1141" i="1"/>
  <c r="L1141" i="1"/>
  <c r="Q1141" i="1"/>
  <c r="R1141" i="1"/>
  <c r="J1142" i="1"/>
  <c r="L1142" i="1"/>
  <c r="Q1142" i="1"/>
  <c r="R1142" i="1"/>
  <c r="J1143" i="1"/>
  <c r="L1143" i="1"/>
  <c r="Q1143" i="1"/>
  <c r="R1143" i="1"/>
  <c r="J1144" i="1"/>
  <c r="L1144" i="1"/>
  <c r="Q1144" i="1"/>
  <c r="R1144" i="1"/>
  <c r="J1145" i="1"/>
  <c r="L1145" i="1"/>
  <c r="Q1145" i="1"/>
  <c r="R1145" i="1"/>
  <c r="J1146" i="1"/>
  <c r="L1146" i="1"/>
  <c r="Q1146" i="1"/>
  <c r="R1146" i="1"/>
  <c r="J1147" i="1"/>
  <c r="L1147" i="1"/>
  <c r="Q1147" i="1"/>
  <c r="R1147" i="1"/>
  <c r="J1148" i="1"/>
  <c r="L1148" i="1"/>
  <c r="Q1148" i="1"/>
  <c r="R1148" i="1"/>
  <c r="J1149" i="1"/>
  <c r="L1149" i="1"/>
  <c r="Q1149" i="1"/>
  <c r="R1149" i="1"/>
  <c r="J1150" i="1"/>
  <c r="L1150" i="1"/>
  <c r="Q1150" i="1"/>
  <c r="R1150" i="1"/>
  <c r="J1151" i="1"/>
  <c r="L1151" i="1"/>
  <c r="Q1151" i="1"/>
  <c r="R1151" i="1"/>
  <c r="J1152" i="1"/>
  <c r="L1152" i="1"/>
  <c r="Q1152" i="1"/>
  <c r="R1152" i="1"/>
  <c r="J1153" i="1"/>
  <c r="L1153" i="1"/>
  <c r="Q1153" i="1"/>
  <c r="R1153" i="1"/>
  <c r="J1154" i="1"/>
  <c r="L1154" i="1"/>
  <c r="Q1154" i="1"/>
  <c r="R1154" i="1"/>
  <c r="J1155" i="1"/>
  <c r="L1155" i="1"/>
  <c r="Q1155" i="1"/>
  <c r="R1155" i="1"/>
  <c r="J1156" i="1"/>
  <c r="L1156" i="1"/>
  <c r="Q1156" i="1"/>
  <c r="R1156" i="1"/>
  <c r="J1157" i="1"/>
  <c r="L1157" i="1"/>
  <c r="Q1157" i="1"/>
  <c r="R1157" i="1"/>
  <c r="J1158" i="1"/>
  <c r="L1158" i="1"/>
  <c r="Q1158" i="1"/>
  <c r="R1158" i="1"/>
  <c r="J1159" i="1"/>
  <c r="L1159" i="1"/>
  <c r="Q1159" i="1"/>
  <c r="R1159" i="1"/>
  <c r="J1160" i="1"/>
  <c r="L1160" i="1"/>
  <c r="Q1160" i="1"/>
  <c r="R1160" i="1"/>
  <c r="J1161" i="1"/>
  <c r="L1161" i="1"/>
  <c r="Q1161" i="1"/>
  <c r="R1161" i="1"/>
  <c r="J1162" i="1"/>
  <c r="L1162" i="1"/>
  <c r="Q1162" i="1"/>
  <c r="R1162" i="1"/>
  <c r="J1163" i="1"/>
  <c r="L1163" i="1"/>
  <c r="Q1163" i="1"/>
  <c r="R1163" i="1"/>
  <c r="J1164" i="1"/>
  <c r="L1164" i="1"/>
  <c r="Q1164" i="1"/>
  <c r="R1164" i="1"/>
  <c r="J1165" i="1"/>
  <c r="L1165" i="1"/>
  <c r="Q1165" i="1"/>
  <c r="R1165" i="1"/>
  <c r="J1166" i="1"/>
  <c r="L1166" i="1"/>
  <c r="Q1166" i="1"/>
  <c r="R1166" i="1"/>
  <c r="J1167" i="1"/>
  <c r="L1167" i="1"/>
  <c r="Q1167" i="1"/>
  <c r="R1167" i="1"/>
  <c r="J1168" i="1"/>
  <c r="L1168" i="1"/>
  <c r="Q1168" i="1"/>
  <c r="R1168" i="1"/>
  <c r="J1169" i="1"/>
  <c r="L1169" i="1"/>
  <c r="Q1169" i="1"/>
  <c r="R1169" i="1"/>
  <c r="J1170" i="1"/>
  <c r="L1170" i="1"/>
  <c r="Q1170" i="1"/>
  <c r="R1170" i="1"/>
  <c r="J1171" i="1"/>
  <c r="L1171" i="1"/>
  <c r="Q1171" i="1"/>
  <c r="R1171" i="1"/>
  <c r="J1172" i="1"/>
  <c r="L1172" i="1"/>
  <c r="Q1172" i="1"/>
  <c r="R1172" i="1"/>
  <c r="J1173" i="1"/>
  <c r="L1173" i="1"/>
  <c r="Q1173" i="1"/>
  <c r="R1173" i="1"/>
  <c r="J1174" i="1"/>
  <c r="L1174" i="1"/>
  <c r="Q1174" i="1"/>
  <c r="R1174" i="1"/>
  <c r="J1175" i="1"/>
  <c r="L1175" i="1"/>
  <c r="Q1175" i="1"/>
  <c r="R1175" i="1"/>
  <c r="J1176" i="1"/>
  <c r="L1176" i="1"/>
  <c r="Q1176" i="1"/>
  <c r="R1176" i="1"/>
  <c r="J1177" i="1"/>
  <c r="L1177" i="1"/>
  <c r="Q1177" i="1"/>
  <c r="R1177" i="1"/>
  <c r="J1178" i="1"/>
  <c r="L1178" i="1"/>
  <c r="Q1178" i="1"/>
  <c r="R1178" i="1"/>
  <c r="J1179" i="1"/>
  <c r="L1179" i="1"/>
  <c r="Q1179" i="1"/>
  <c r="R1179" i="1"/>
  <c r="J1180" i="1"/>
  <c r="L1180" i="1"/>
  <c r="Q1180" i="1"/>
  <c r="R1180" i="1"/>
  <c r="J1181" i="1"/>
  <c r="L1181" i="1"/>
  <c r="Q1181" i="1"/>
  <c r="R1181" i="1"/>
  <c r="J1182" i="1"/>
  <c r="L1182" i="1"/>
  <c r="Q1182" i="1"/>
  <c r="R1182" i="1"/>
  <c r="J1183" i="1"/>
  <c r="L1183" i="1"/>
  <c r="Q1183" i="1"/>
  <c r="R1183" i="1"/>
  <c r="J1184" i="1"/>
  <c r="L1184" i="1"/>
  <c r="Q1184" i="1"/>
  <c r="R1184" i="1"/>
  <c r="J1185" i="1"/>
  <c r="L1185" i="1"/>
  <c r="Q1185" i="1"/>
  <c r="R1185" i="1"/>
  <c r="J1186" i="1"/>
  <c r="L1186" i="1"/>
  <c r="Q1186" i="1"/>
  <c r="R1186" i="1"/>
  <c r="J1187" i="1"/>
  <c r="L1187" i="1"/>
  <c r="Q1187" i="1"/>
  <c r="R1187" i="1"/>
  <c r="J1188" i="1"/>
  <c r="L1188" i="1"/>
  <c r="Q1188" i="1"/>
  <c r="R1188" i="1"/>
  <c r="J1189" i="1"/>
  <c r="L1189" i="1"/>
  <c r="Q1189" i="1"/>
  <c r="R1189" i="1"/>
  <c r="J1190" i="1"/>
  <c r="L1190" i="1"/>
  <c r="Q1190" i="1"/>
  <c r="R1190" i="1"/>
  <c r="J1191" i="1"/>
  <c r="L1191" i="1"/>
  <c r="Q1191" i="1"/>
  <c r="R1191" i="1"/>
  <c r="J1192" i="1"/>
  <c r="L1192" i="1"/>
  <c r="Q1192" i="1"/>
  <c r="R1192" i="1"/>
  <c r="J1193" i="1"/>
  <c r="L1193" i="1"/>
  <c r="Q1193" i="1"/>
  <c r="R1193" i="1"/>
  <c r="J1194" i="1"/>
  <c r="L1194" i="1"/>
  <c r="Q1194" i="1"/>
  <c r="R1194" i="1"/>
  <c r="J1195" i="1"/>
  <c r="L1195" i="1"/>
  <c r="Q1195" i="1"/>
  <c r="R1195" i="1"/>
  <c r="J1196" i="1"/>
  <c r="L1196" i="1"/>
  <c r="Q1196" i="1"/>
  <c r="R1196" i="1"/>
  <c r="J1197" i="1"/>
  <c r="L1197" i="1"/>
  <c r="Q1197" i="1"/>
  <c r="R1197" i="1"/>
  <c r="J1198" i="1"/>
  <c r="L1198" i="1"/>
  <c r="Q1198" i="1"/>
  <c r="R1198" i="1"/>
  <c r="J1199" i="1"/>
  <c r="L1199" i="1"/>
  <c r="Q1199" i="1"/>
  <c r="R1199" i="1"/>
  <c r="J1200" i="1"/>
  <c r="L1200" i="1"/>
  <c r="Q1200" i="1"/>
  <c r="R1200" i="1"/>
  <c r="J1201" i="1"/>
  <c r="L1201" i="1"/>
  <c r="Q1201" i="1"/>
  <c r="R1201" i="1"/>
  <c r="J1202" i="1"/>
  <c r="L1202" i="1"/>
  <c r="Q1202" i="1"/>
  <c r="R1202" i="1"/>
  <c r="J1203" i="1"/>
  <c r="L1203" i="1"/>
  <c r="Q1203" i="1"/>
  <c r="R1203" i="1"/>
  <c r="J1204" i="1"/>
  <c r="L1204" i="1"/>
  <c r="Q1204" i="1"/>
  <c r="R1204" i="1"/>
  <c r="J1205" i="1"/>
  <c r="L1205" i="1"/>
  <c r="Q1205" i="1"/>
  <c r="R1205" i="1"/>
  <c r="J1206" i="1"/>
  <c r="L1206" i="1"/>
  <c r="Q1206" i="1"/>
  <c r="R1206" i="1"/>
  <c r="J1207" i="1"/>
  <c r="L1207" i="1"/>
  <c r="Q1207" i="1"/>
  <c r="R1207" i="1"/>
  <c r="J1208" i="1"/>
  <c r="L1208" i="1"/>
  <c r="Q1208" i="1"/>
  <c r="R1208" i="1"/>
  <c r="J1209" i="1"/>
  <c r="L1209" i="1"/>
  <c r="Q1209" i="1"/>
  <c r="R1209" i="1"/>
  <c r="J1210" i="1"/>
  <c r="L1210" i="1"/>
  <c r="Q1210" i="1"/>
  <c r="R1210" i="1"/>
  <c r="J1211" i="1"/>
  <c r="L1211" i="1"/>
  <c r="Q1211" i="1"/>
  <c r="R1211" i="1"/>
  <c r="J1212" i="1"/>
  <c r="L1212" i="1"/>
  <c r="Q1212" i="1"/>
  <c r="R1212" i="1"/>
  <c r="J1213" i="1"/>
  <c r="L1213" i="1"/>
  <c r="Q1213" i="1"/>
  <c r="R1213" i="1"/>
  <c r="J1214" i="1"/>
  <c r="L1214" i="1"/>
  <c r="Q1214" i="1"/>
  <c r="R1214" i="1"/>
  <c r="J1215" i="1"/>
  <c r="L1215" i="1"/>
  <c r="Q1215" i="1"/>
  <c r="R1215" i="1"/>
  <c r="J1216" i="1"/>
  <c r="L1216" i="1"/>
  <c r="Q1216" i="1"/>
  <c r="R1216" i="1"/>
  <c r="J1217" i="1"/>
  <c r="L1217" i="1"/>
  <c r="Q1217" i="1"/>
  <c r="R1217" i="1"/>
  <c r="J1218" i="1"/>
  <c r="L1218" i="1"/>
  <c r="Q1218" i="1"/>
  <c r="R1218" i="1"/>
  <c r="J1219" i="1"/>
  <c r="L1219" i="1"/>
  <c r="Q1219" i="1"/>
  <c r="R1219" i="1"/>
  <c r="J1220" i="1"/>
  <c r="L1220" i="1"/>
  <c r="Q1220" i="1"/>
  <c r="R1220" i="1"/>
  <c r="J1221" i="1"/>
  <c r="L1221" i="1"/>
  <c r="Q1221" i="1"/>
  <c r="R1221" i="1"/>
  <c r="J1222" i="1"/>
  <c r="L1222" i="1"/>
  <c r="Q1222" i="1"/>
  <c r="R1222" i="1"/>
  <c r="J1223" i="1"/>
  <c r="L1223" i="1"/>
  <c r="Q1223" i="1"/>
  <c r="R1223" i="1"/>
  <c r="J1224" i="1"/>
  <c r="L1224" i="1"/>
  <c r="Q1224" i="1"/>
  <c r="R1224" i="1"/>
  <c r="J1225" i="1"/>
  <c r="L1225" i="1"/>
  <c r="Q1225" i="1"/>
  <c r="R1225" i="1"/>
  <c r="J1226" i="1"/>
  <c r="L1226" i="1"/>
  <c r="Q1226" i="1"/>
  <c r="R1226" i="1"/>
  <c r="J1227" i="1"/>
  <c r="L1227" i="1"/>
  <c r="Q1227" i="1"/>
  <c r="R1227" i="1"/>
  <c r="J1228" i="1"/>
  <c r="L1228" i="1"/>
  <c r="Q1228" i="1"/>
  <c r="R1228" i="1"/>
  <c r="J1229" i="1"/>
  <c r="L1229" i="1"/>
  <c r="Q1229" i="1"/>
  <c r="R1229" i="1"/>
  <c r="J1230" i="1"/>
  <c r="L1230" i="1"/>
  <c r="Q1230" i="1"/>
  <c r="R1230" i="1"/>
  <c r="J1231" i="1"/>
  <c r="L1231" i="1"/>
  <c r="Q1231" i="1"/>
  <c r="R1231" i="1"/>
  <c r="J1232" i="1"/>
  <c r="L1232" i="1"/>
  <c r="Q1232" i="1"/>
  <c r="R1232" i="1"/>
  <c r="J1233" i="1"/>
  <c r="L1233" i="1"/>
  <c r="Q1233" i="1"/>
  <c r="R1233" i="1"/>
  <c r="J1234" i="1"/>
  <c r="L1234" i="1"/>
  <c r="Q1234" i="1"/>
  <c r="R1234" i="1"/>
  <c r="J1235" i="1"/>
  <c r="L1235" i="1"/>
  <c r="Q1235" i="1"/>
  <c r="R1235" i="1"/>
  <c r="J1236" i="1"/>
  <c r="L1236" i="1"/>
  <c r="Q1236" i="1"/>
  <c r="R1236" i="1"/>
  <c r="J1237" i="1"/>
  <c r="L1237" i="1"/>
  <c r="Q1237" i="1"/>
  <c r="R1237" i="1"/>
  <c r="J1238" i="1"/>
  <c r="L1238" i="1"/>
  <c r="Q1238" i="1"/>
  <c r="R1238" i="1"/>
  <c r="J1239" i="1"/>
  <c r="L1239" i="1"/>
  <c r="Q1239" i="1"/>
  <c r="R1239" i="1"/>
  <c r="J1240" i="1"/>
  <c r="L1240" i="1"/>
  <c r="Q1240" i="1"/>
  <c r="R1240" i="1"/>
  <c r="J1241" i="1"/>
  <c r="L1241" i="1"/>
  <c r="Q1241" i="1"/>
  <c r="R1241" i="1"/>
  <c r="J1242" i="1"/>
  <c r="L1242" i="1"/>
  <c r="Q1242" i="1"/>
  <c r="R1242" i="1"/>
  <c r="J1243" i="1"/>
  <c r="L1243" i="1"/>
  <c r="Q1243" i="1"/>
  <c r="R1243" i="1"/>
  <c r="J1244" i="1"/>
  <c r="L1244" i="1"/>
  <c r="Q1244" i="1"/>
  <c r="R1244" i="1"/>
  <c r="J1245" i="1"/>
  <c r="L1245" i="1"/>
  <c r="Q1245" i="1"/>
  <c r="R1245" i="1"/>
  <c r="J1246" i="1"/>
  <c r="L1246" i="1"/>
  <c r="Q1246" i="1"/>
  <c r="R1246" i="1"/>
  <c r="J1247" i="1"/>
  <c r="L1247" i="1"/>
  <c r="Q1247" i="1"/>
  <c r="R1247" i="1"/>
  <c r="J1248" i="1"/>
  <c r="L1248" i="1"/>
  <c r="Q1248" i="1"/>
  <c r="R1248" i="1"/>
  <c r="J1249" i="1"/>
  <c r="L1249" i="1"/>
  <c r="Q1249" i="1"/>
  <c r="R1249" i="1"/>
  <c r="J1250" i="1"/>
  <c r="L1250" i="1"/>
  <c r="Q1250" i="1"/>
  <c r="R1250" i="1"/>
  <c r="J1251" i="1"/>
  <c r="L1251" i="1"/>
  <c r="Q1251" i="1"/>
  <c r="R1251" i="1"/>
  <c r="J1252" i="1"/>
  <c r="L1252" i="1"/>
  <c r="Q1252" i="1"/>
  <c r="R1252" i="1"/>
  <c r="J1253" i="1"/>
  <c r="L1253" i="1"/>
  <c r="Q1253" i="1"/>
  <c r="R1253" i="1"/>
  <c r="J1254" i="1"/>
  <c r="L1254" i="1"/>
  <c r="Q1254" i="1"/>
  <c r="R1254" i="1"/>
  <c r="J1255" i="1"/>
  <c r="L1255" i="1"/>
  <c r="Q1255" i="1"/>
  <c r="R1255" i="1"/>
  <c r="J1256" i="1"/>
  <c r="L1256" i="1"/>
  <c r="Q1256" i="1"/>
  <c r="R1256" i="1"/>
  <c r="J1257" i="1"/>
  <c r="L1257" i="1"/>
  <c r="Q1257" i="1"/>
  <c r="R1257" i="1"/>
  <c r="J1258" i="1"/>
  <c r="L1258" i="1"/>
  <c r="Q1258" i="1"/>
  <c r="R1258" i="1"/>
  <c r="J1259" i="1"/>
  <c r="L1259" i="1"/>
  <c r="Q1259" i="1"/>
  <c r="R1259" i="1"/>
  <c r="J1260" i="1"/>
  <c r="L1260" i="1"/>
  <c r="Q1260" i="1"/>
  <c r="R1260" i="1"/>
  <c r="J1261" i="1"/>
  <c r="L1261" i="1"/>
  <c r="Q1261" i="1"/>
  <c r="R1261" i="1"/>
  <c r="J1262" i="1"/>
  <c r="L1262" i="1"/>
  <c r="Q1262" i="1"/>
  <c r="R1262" i="1"/>
  <c r="J1263" i="1"/>
  <c r="L1263" i="1"/>
  <c r="Q1263" i="1"/>
  <c r="R1263" i="1"/>
  <c r="J1264" i="1"/>
  <c r="L1264" i="1"/>
  <c r="Q1264" i="1"/>
  <c r="R1264" i="1"/>
  <c r="J1265" i="1"/>
  <c r="L1265" i="1"/>
  <c r="Q1265" i="1"/>
  <c r="R1265" i="1"/>
  <c r="J1266" i="1"/>
  <c r="L1266" i="1"/>
  <c r="Q1266" i="1"/>
  <c r="R1266" i="1"/>
  <c r="J1267" i="1"/>
  <c r="L1267" i="1"/>
  <c r="Q1267" i="1"/>
  <c r="R1267" i="1"/>
  <c r="J1268" i="1"/>
  <c r="L1268" i="1"/>
  <c r="Q1268" i="1"/>
  <c r="R1268" i="1"/>
  <c r="J1269" i="1"/>
  <c r="L1269" i="1"/>
  <c r="Q1269" i="1"/>
  <c r="R1269" i="1"/>
  <c r="J1270" i="1"/>
  <c r="L1270" i="1"/>
  <c r="Q1270" i="1"/>
  <c r="R1270" i="1"/>
  <c r="J1271" i="1"/>
  <c r="L1271" i="1"/>
  <c r="Q1271" i="1"/>
  <c r="R1271" i="1"/>
  <c r="J1272" i="1"/>
  <c r="L1272" i="1"/>
  <c r="Q1272" i="1"/>
  <c r="R1272" i="1"/>
  <c r="J1273" i="1"/>
  <c r="L1273" i="1"/>
  <c r="Q1273" i="1"/>
  <c r="R1273" i="1"/>
  <c r="J1274" i="1"/>
  <c r="L1274" i="1"/>
  <c r="Q1274" i="1"/>
  <c r="R1274" i="1"/>
  <c r="J1275" i="1"/>
  <c r="L1275" i="1"/>
  <c r="Q1275" i="1"/>
  <c r="R1275" i="1"/>
  <c r="J1276" i="1"/>
  <c r="L1276" i="1"/>
  <c r="Q1276" i="1"/>
  <c r="R1276" i="1"/>
  <c r="J1277" i="1"/>
  <c r="L1277" i="1"/>
  <c r="Q1277" i="1"/>
  <c r="R1277" i="1"/>
  <c r="J1278" i="1"/>
  <c r="L1278" i="1"/>
  <c r="Q1278" i="1"/>
  <c r="R1278" i="1"/>
  <c r="J1279" i="1"/>
  <c r="L1279" i="1"/>
  <c r="Q1279" i="1"/>
  <c r="R1279" i="1"/>
  <c r="J1280" i="1"/>
  <c r="L1280" i="1"/>
  <c r="Q1280" i="1"/>
  <c r="R1280" i="1"/>
  <c r="J1281" i="1"/>
  <c r="L1281" i="1"/>
  <c r="Q1281" i="1"/>
  <c r="R1281" i="1"/>
  <c r="J1282" i="1"/>
  <c r="L1282" i="1"/>
  <c r="Q1282" i="1"/>
  <c r="R1282" i="1"/>
  <c r="J1283" i="1"/>
  <c r="L1283" i="1"/>
  <c r="Q1283" i="1"/>
  <c r="R1283" i="1"/>
  <c r="J1284" i="1"/>
  <c r="L1284" i="1"/>
  <c r="Q1284" i="1"/>
  <c r="R1284" i="1"/>
  <c r="J1285" i="1"/>
  <c r="L1285" i="1"/>
  <c r="Q1285" i="1"/>
  <c r="R1285" i="1"/>
  <c r="J1286" i="1"/>
  <c r="L1286" i="1"/>
  <c r="Q1286" i="1"/>
  <c r="R1286" i="1"/>
  <c r="J1287" i="1"/>
  <c r="L1287" i="1"/>
  <c r="Q1287" i="1"/>
  <c r="R1287" i="1"/>
  <c r="J1288" i="1"/>
  <c r="L1288" i="1"/>
  <c r="Q1288" i="1"/>
  <c r="R1288" i="1"/>
  <c r="J1289" i="1"/>
  <c r="L1289" i="1"/>
  <c r="Q1289" i="1"/>
  <c r="R1289" i="1"/>
  <c r="J1290" i="1"/>
  <c r="L1290" i="1"/>
  <c r="Q1290" i="1"/>
  <c r="R1290" i="1"/>
  <c r="J1291" i="1"/>
  <c r="L1291" i="1"/>
  <c r="Q1291" i="1"/>
  <c r="R1291" i="1"/>
  <c r="J1292" i="1"/>
  <c r="L1292" i="1"/>
  <c r="Q1292" i="1"/>
  <c r="R1292" i="1"/>
  <c r="J1293" i="1"/>
  <c r="L1293" i="1"/>
  <c r="Q1293" i="1"/>
  <c r="R1293" i="1"/>
  <c r="J1294" i="1"/>
  <c r="L1294" i="1"/>
  <c r="Q1294" i="1"/>
  <c r="R1294" i="1"/>
  <c r="J1295" i="1"/>
  <c r="L1295" i="1"/>
  <c r="Q1295" i="1"/>
  <c r="R1295" i="1"/>
  <c r="J1296" i="1"/>
  <c r="L1296" i="1"/>
  <c r="Q1296" i="1"/>
  <c r="R1296" i="1"/>
  <c r="J1297" i="1"/>
  <c r="L1297" i="1"/>
  <c r="Q1297" i="1"/>
  <c r="R1297" i="1"/>
  <c r="J1298" i="1"/>
  <c r="L1298" i="1"/>
  <c r="Q1298" i="1"/>
  <c r="R1298" i="1"/>
  <c r="J1299" i="1"/>
  <c r="L1299" i="1"/>
  <c r="Q1299" i="1"/>
  <c r="R1299" i="1"/>
  <c r="J1300" i="1"/>
  <c r="L1300" i="1"/>
  <c r="Q1300" i="1"/>
  <c r="R1300" i="1"/>
  <c r="J1301" i="1"/>
  <c r="L1301" i="1"/>
  <c r="Q1301" i="1"/>
  <c r="R1301" i="1"/>
  <c r="J1302" i="1"/>
  <c r="L1302" i="1"/>
  <c r="Q1302" i="1"/>
  <c r="R1302" i="1"/>
  <c r="J1303" i="1"/>
  <c r="L1303" i="1"/>
  <c r="Q1303" i="1"/>
  <c r="R1303" i="1"/>
  <c r="J1304" i="1"/>
  <c r="L1304" i="1"/>
  <c r="Q1304" i="1"/>
  <c r="R1304" i="1"/>
  <c r="J1305" i="1"/>
  <c r="L1305" i="1"/>
  <c r="Q1305" i="1"/>
  <c r="R1305" i="1"/>
  <c r="J1306" i="1"/>
  <c r="L1306" i="1"/>
  <c r="Q1306" i="1"/>
  <c r="R1306" i="1"/>
  <c r="J1307" i="1"/>
  <c r="L1307" i="1"/>
  <c r="Q1307" i="1"/>
  <c r="R1307" i="1"/>
  <c r="J1308" i="1"/>
  <c r="L1308" i="1"/>
  <c r="Q1308" i="1"/>
  <c r="R1308" i="1"/>
  <c r="J1309" i="1"/>
  <c r="L1309" i="1"/>
  <c r="Q1309" i="1"/>
  <c r="R1309" i="1"/>
  <c r="J1310" i="1"/>
  <c r="L1310" i="1"/>
  <c r="Q1310" i="1"/>
  <c r="R1310" i="1"/>
  <c r="J1311" i="1"/>
  <c r="L1311" i="1"/>
  <c r="Q1311" i="1"/>
  <c r="R1311" i="1"/>
  <c r="J1312" i="1"/>
  <c r="L1312" i="1"/>
  <c r="Q1312" i="1"/>
  <c r="R1312" i="1"/>
  <c r="J1313" i="1"/>
  <c r="L1313" i="1"/>
  <c r="Q1313" i="1"/>
  <c r="R1313" i="1"/>
  <c r="J1314" i="1"/>
  <c r="L1314" i="1"/>
  <c r="Q1314" i="1"/>
  <c r="R1314" i="1"/>
  <c r="J1315" i="1"/>
  <c r="L1315" i="1"/>
  <c r="Q1315" i="1"/>
  <c r="R1315" i="1"/>
  <c r="J1316" i="1"/>
  <c r="L1316" i="1"/>
  <c r="Q1316" i="1"/>
  <c r="R1316" i="1"/>
  <c r="J1317" i="1"/>
  <c r="L1317" i="1"/>
  <c r="Q1317" i="1"/>
  <c r="R1317" i="1"/>
  <c r="J1318" i="1"/>
  <c r="L1318" i="1"/>
  <c r="Q1318" i="1"/>
  <c r="R1318" i="1"/>
  <c r="J1319" i="1"/>
  <c r="L1319" i="1"/>
  <c r="Q1319" i="1"/>
  <c r="R1319" i="1"/>
  <c r="J1320" i="1"/>
  <c r="L1320" i="1"/>
  <c r="Q1320" i="1"/>
  <c r="R1320" i="1"/>
  <c r="J1321" i="1"/>
  <c r="L1321" i="1"/>
  <c r="Q1321" i="1"/>
  <c r="R1321" i="1"/>
  <c r="J1322" i="1"/>
  <c r="L1322" i="1"/>
  <c r="Q1322" i="1"/>
  <c r="R1322" i="1"/>
  <c r="J1323" i="1"/>
  <c r="L1323" i="1"/>
  <c r="Q1323" i="1"/>
  <c r="R1323" i="1"/>
  <c r="J1324" i="1"/>
  <c r="L1324" i="1"/>
  <c r="Q1324" i="1"/>
  <c r="R1324" i="1"/>
  <c r="J1325" i="1"/>
  <c r="L1325" i="1"/>
  <c r="Q1325" i="1"/>
  <c r="R1325" i="1"/>
  <c r="J1326" i="1"/>
  <c r="L1326" i="1"/>
  <c r="Q1326" i="1"/>
  <c r="R1326" i="1"/>
  <c r="J1327" i="1"/>
  <c r="L1327" i="1"/>
  <c r="Q1327" i="1"/>
  <c r="R1327" i="1"/>
  <c r="J1328" i="1"/>
  <c r="L1328" i="1"/>
  <c r="Q1328" i="1"/>
  <c r="R1328" i="1"/>
  <c r="J1329" i="1"/>
  <c r="L1329" i="1"/>
  <c r="Q1329" i="1"/>
  <c r="R1329" i="1"/>
  <c r="J1330" i="1"/>
  <c r="L1330" i="1"/>
  <c r="Q1330" i="1"/>
  <c r="R1330" i="1"/>
  <c r="J1331" i="1"/>
  <c r="L1331" i="1"/>
  <c r="Q1331" i="1"/>
  <c r="R1331" i="1"/>
  <c r="J1332" i="1"/>
  <c r="L1332" i="1"/>
  <c r="Q1332" i="1"/>
  <c r="R1332" i="1"/>
  <c r="J1333" i="1"/>
  <c r="L1333" i="1"/>
  <c r="Q1333" i="1"/>
  <c r="R1333" i="1"/>
  <c r="J1334" i="1"/>
  <c r="L1334" i="1"/>
  <c r="Q1334" i="1"/>
  <c r="R1334" i="1"/>
  <c r="J1335" i="1"/>
  <c r="L1335" i="1"/>
  <c r="Q1335" i="1"/>
  <c r="R1335" i="1"/>
  <c r="J1336" i="1"/>
  <c r="L1336" i="1"/>
  <c r="Q1336" i="1"/>
  <c r="R1336" i="1"/>
  <c r="J1337" i="1"/>
  <c r="L1337" i="1"/>
  <c r="Q1337" i="1"/>
  <c r="R1337" i="1"/>
  <c r="J1338" i="1"/>
  <c r="L1338" i="1"/>
  <c r="Q1338" i="1"/>
  <c r="R1338" i="1"/>
  <c r="J1339" i="1"/>
  <c r="L1339" i="1"/>
  <c r="Q1339" i="1"/>
  <c r="R1339" i="1"/>
  <c r="J1340" i="1"/>
  <c r="L1340" i="1"/>
  <c r="Q1340" i="1"/>
  <c r="R1340" i="1"/>
  <c r="J1341" i="1"/>
  <c r="L1341" i="1"/>
  <c r="Q1341" i="1"/>
  <c r="R1341" i="1"/>
  <c r="J1342" i="1"/>
  <c r="L1342" i="1"/>
  <c r="Q1342" i="1"/>
  <c r="R1342" i="1"/>
  <c r="J1343" i="1"/>
  <c r="L1343" i="1"/>
  <c r="Q1343" i="1"/>
  <c r="R1343" i="1"/>
  <c r="J1344" i="1"/>
  <c r="L1344" i="1"/>
  <c r="Q1344" i="1"/>
  <c r="R1344" i="1"/>
  <c r="J1345" i="1"/>
  <c r="L1345" i="1"/>
  <c r="Q1345" i="1"/>
  <c r="R1345" i="1"/>
  <c r="J1346" i="1"/>
  <c r="L1346" i="1"/>
  <c r="Q1346" i="1"/>
  <c r="R1346" i="1"/>
  <c r="J1347" i="1"/>
  <c r="L1347" i="1"/>
  <c r="Q1347" i="1"/>
  <c r="R1347" i="1"/>
  <c r="J1348" i="1"/>
  <c r="L1348" i="1"/>
  <c r="Q1348" i="1"/>
  <c r="R1348" i="1"/>
  <c r="J1349" i="1"/>
  <c r="L1349" i="1"/>
  <c r="Q1349" i="1"/>
  <c r="R1349" i="1"/>
  <c r="J1350" i="1"/>
  <c r="L1350" i="1"/>
  <c r="Q1350" i="1"/>
  <c r="R1350" i="1"/>
  <c r="J1351" i="1"/>
  <c r="L1351" i="1"/>
  <c r="Q1351" i="1"/>
  <c r="R1351" i="1"/>
  <c r="J1352" i="1"/>
  <c r="L1352" i="1"/>
  <c r="Q1352" i="1"/>
  <c r="R1352" i="1"/>
  <c r="J1353" i="1"/>
  <c r="L1353" i="1"/>
  <c r="Q1353" i="1"/>
  <c r="R1353" i="1"/>
  <c r="J1354" i="1"/>
  <c r="L1354" i="1"/>
  <c r="Q1354" i="1"/>
  <c r="R1354" i="1"/>
  <c r="J1355" i="1"/>
  <c r="L1355" i="1"/>
  <c r="Q1355" i="1"/>
  <c r="R1355" i="1"/>
  <c r="J1356" i="1"/>
  <c r="L1356" i="1"/>
  <c r="Q1356" i="1"/>
  <c r="R1356" i="1"/>
  <c r="J1357" i="1"/>
  <c r="L1357" i="1"/>
  <c r="Q1357" i="1"/>
  <c r="R1357" i="1"/>
  <c r="J1358" i="1"/>
  <c r="L1358" i="1"/>
  <c r="Q1358" i="1"/>
  <c r="R1358" i="1"/>
  <c r="J1359" i="1"/>
  <c r="L1359" i="1"/>
  <c r="Q1359" i="1"/>
  <c r="R1359" i="1"/>
  <c r="J1360" i="1"/>
  <c r="L1360" i="1"/>
  <c r="Q1360" i="1"/>
  <c r="R1360" i="1"/>
  <c r="J1361" i="1"/>
  <c r="L1361" i="1"/>
  <c r="Q1361" i="1"/>
  <c r="R1361" i="1"/>
  <c r="J1362" i="1"/>
  <c r="L1362" i="1"/>
  <c r="Q1362" i="1"/>
  <c r="R1362" i="1"/>
  <c r="J1363" i="1"/>
  <c r="L1363" i="1"/>
  <c r="Q1363" i="1"/>
  <c r="R1363" i="1"/>
  <c r="J1364" i="1"/>
  <c r="L1364" i="1"/>
  <c r="Q1364" i="1"/>
  <c r="R1364" i="1"/>
  <c r="J1365" i="1"/>
  <c r="L1365" i="1"/>
  <c r="Q1365" i="1"/>
  <c r="R1365" i="1"/>
  <c r="J1366" i="1"/>
  <c r="L1366" i="1"/>
  <c r="Q1366" i="1"/>
  <c r="R1366" i="1"/>
  <c r="J1367" i="1"/>
  <c r="L1367" i="1"/>
  <c r="Q1367" i="1"/>
  <c r="R1367" i="1"/>
  <c r="J1368" i="1"/>
  <c r="L1368" i="1"/>
  <c r="Q1368" i="1"/>
  <c r="R1368" i="1"/>
  <c r="J1369" i="1"/>
  <c r="L1369" i="1"/>
  <c r="Q1369" i="1"/>
  <c r="R1369" i="1"/>
  <c r="J1370" i="1"/>
  <c r="L1370" i="1"/>
  <c r="Q1370" i="1"/>
  <c r="R1370" i="1"/>
  <c r="J1371" i="1"/>
  <c r="L1371" i="1"/>
  <c r="Q1371" i="1"/>
  <c r="R1371" i="1"/>
  <c r="J1372" i="1"/>
  <c r="L1372" i="1"/>
  <c r="Q1372" i="1"/>
  <c r="R1372" i="1"/>
  <c r="J1373" i="1"/>
  <c r="L1373" i="1"/>
  <c r="Q1373" i="1"/>
  <c r="R1373" i="1"/>
  <c r="J1374" i="1"/>
  <c r="L1374" i="1"/>
  <c r="Q1374" i="1"/>
  <c r="R1374" i="1"/>
  <c r="J1375" i="1"/>
  <c r="L1375" i="1"/>
  <c r="Q1375" i="1"/>
  <c r="R1375" i="1"/>
  <c r="J1376" i="1"/>
  <c r="L1376" i="1"/>
  <c r="Q1376" i="1"/>
  <c r="R1376" i="1"/>
  <c r="J1377" i="1"/>
  <c r="L1377" i="1"/>
  <c r="Q1377" i="1"/>
  <c r="R1377" i="1"/>
  <c r="J1378" i="1"/>
  <c r="L1378" i="1"/>
  <c r="Q1378" i="1"/>
  <c r="R1378" i="1"/>
  <c r="J1379" i="1"/>
  <c r="L1379" i="1"/>
  <c r="Q1379" i="1"/>
  <c r="R1379" i="1"/>
  <c r="J1380" i="1"/>
  <c r="L1380" i="1"/>
  <c r="Q1380" i="1"/>
  <c r="R1380" i="1"/>
  <c r="J1381" i="1"/>
  <c r="L1381" i="1"/>
  <c r="Q1381" i="1"/>
  <c r="R1381" i="1"/>
  <c r="J1382" i="1"/>
  <c r="L1382" i="1"/>
  <c r="Q1382" i="1"/>
  <c r="R1382" i="1"/>
  <c r="J1383" i="1"/>
  <c r="L1383" i="1"/>
  <c r="Q1383" i="1"/>
  <c r="R1383" i="1"/>
  <c r="J1384" i="1"/>
  <c r="L1384" i="1"/>
  <c r="Q1384" i="1"/>
  <c r="R1384" i="1"/>
  <c r="J1385" i="1"/>
  <c r="L1385" i="1"/>
  <c r="Q1385" i="1"/>
  <c r="R1385" i="1"/>
  <c r="J1386" i="1"/>
  <c r="L1386" i="1"/>
  <c r="Q1386" i="1"/>
  <c r="R1386" i="1"/>
  <c r="J1387" i="1"/>
  <c r="L1387" i="1"/>
  <c r="Q1387" i="1"/>
  <c r="R1387" i="1"/>
  <c r="J1388" i="1"/>
  <c r="L1388" i="1"/>
  <c r="Q1388" i="1"/>
  <c r="R1388" i="1"/>
  <c r="J1389" i="1"/>
  <c r="L1389" i="1"/>
  <c r="Q1389" i="1"/>
  <c r="R1389" i="1"/>
  <c r="J1390" i="1"/>
  <c r="L1390" i="1"/>
  <c r="Q1390" i="1"/>
  <c r="R1390" i="1"/>
  <c r="J1391" i="1"/>
  <c r="L1391" i="1"/>
  <c r="Q1391" i="1"/>
  <c r="R1391" i="1"/>
  <c r="J1392" i="1"/>
  <c r="L1392" i="1"/>
  <c r="Q1392" i="1"/>
  <c r="R1392" i="1"/>
  <c r="J1393" i="1"/>
  <c r="L1393" i="1"/>
  <c r="Q1393" i="1"/>
  <c r="R1393" i="1"/>
  <c r="J1394" i="1"/>
  <c r="L1394" i="1"/>
  <c r="Q1394" i="1"/>
  <c r="R1394" i="1"/>
  <c r="J1395" i="1"/>
  <c r="L1395" i="1"/>
  <c r="Q1395" i="1"/>
  <c r="R1395" i="1"/>
  <c r="J1396" i="1"/>
  <c r="L1396" i="1"/>
  <c r="Q1396" i="1"/>
  <c r="R1396" i="1"/>
  <c r="J1397" i="1"/>
  <c r="L1397" i="1"/>
  <c r="Q1397" i="1"/>
  <c r="R1397" i="1"/>
  <c r="J1398" i="1"/>
  <c r="L1398" i="1"/>
  <c r="Q1398" i="1"/>
  <c r="R1398" i="1"/>
  <c r="J1399" i="1"/>
  <c r="L1399" i="1"/>
  <c r="Q1399" i="1"/>
  <c r="R1399" i="1"/>
  <c r="J1400" i="1"/>
  <c r="L1400" i="1"/>
  <c r="Q1400" i="1"/>
  <c r="R1400" i="1"/>
  <c r="J1401" i="1"/>
  <c r="L1401" i="1"/>
  <c r="Q1401" i="1"/>
  <c r="R1401" i="1"/>
  <c r="J1402" i="1"/>
  <c r="L1402" i="1"/>
  <c r="Q1402" i="1"/>
  <c r="R1402" i="1"/>
  <c r="J1403" i="1"/>
  <c r="L1403" i="1"/>
  <c r="Q1403" i="1"/>
  <c r="R1403" i="1"/>
  <c r="J1404" i="1"/>
  <c r="L1404" i="1"/>
  <c r="Q1404" i="1"/>
  <c r="R1404" i="1"/>
  <c r="J1405" i="1"/>
  <c r="L1405" i="1"/>
  <c r="Q1405" i="1"/>
  <c r="R1405" i="1"/>
  <c r="J1406" i="1"/>
  <c r="L1406" i="1"/>
  <c r="Q1406" i="1"/>
  <c r="R1406" i="1"/>
  <c r="J1407" i="1"/>
  <c r="L1407" i="1"/>
  <c r="Q1407" i="1"/>
  <c r="R1407" i="1"/>
  <c r="J1408" i="1"/>
  <c r="L1408" i="1"/>
  <c r="Q1408" i="1"/>
  <c r="R1408" i="1"/>
  <c r="J1409" i="1"/>
  <c r="L1409" i="1"/>
  <c r="Q1409" i="1"/>
  <c r="R1409" i="1"/>
  <c r="J1410" i="1"/>
  <c r="L1410" i="1"/>
  <c r="Q1410" i="1"/>
  <c r="R1410" i="1"/>
  <c r="J1411" i="1"/>
  <c r="L1411" i="1"/>
  <c r="Q1411" i="1"/>
  <c r="R1411" i="1"/>
  <c r="J1412" i="1"/>
  <c r="L1412" i="1"/>
  <c r="Q1412" i="1"/>
  <c r="R1412" i="1"/>
  <c r="J1413" i="1"/>
  <c r="L1413" i="1"/>
  <c r="Q1413" i="1"/>
  <c r="R1413" i="1"/>
  <c r="J1414" i="1"/>
  <c r="L1414" i="1"/>
  <c r="Q1414" i="1"/>
  <c r="R1414" i="1"/>
  <c r="J1415" i="1"/>
  <c r="L1415" i="1"/>
  <c r="Q1415" i="1"/>
  <c r="R1415" i="1"/>
  <c r="J1416" i="1"/>
  <c r="L1416" i="1"/>
  <c r="Q1416" i="1"/>
  <c r="R1416" i="1"/>
  <c r="J1417" i="1"/>
  <c r="L1417" i="1"/>
  <c r="Q1417" i="1"/>
  <c r="R1417" i="1"/>
  <c r="J1418" i="1"/>
  <c r="L1418" i="1"/>
  <c r="Q1418" i="1"/>
  <c r="R1418" i="1"/>
  <c r="J1419" i="1"/>
  <c r="L1419" i="1"/>
  <c r="Q1419" i="1"/>
  <c r="R1419" i="1"/>
  <c r="J1420" i="1"/>
  <c r="L1420" i="1"/>
  <c r="Q1420" i="1"/>
  <c r="R1420" i="1"/>
  <c r="J1421" i="1"/>
  <c r="L1421" i="1"/>
  <c r="Q1421" i="1"/>
  <c r="R1421" i="1"/>
  <c r="J1422" i="1"/>
  <c r="L1422" i="1"/>
  <c r="Q1422" i="1"/>
  <c r="R1422" i="1"/>
  <c r="J1423" i="1"/>
  <c r="L1423" i="1"/>
  <c r="Q1423" i="1"/>
  <c r="R1423" i="1"/>
  <c r="J1424" i="1"/>
  <c r="L1424" i="1"/>
  <c r="Q1424" i="1"/>
  <c r="R1424" i="1"/>
  <c r="J1425" i="1"/>
  <c r="L1425" i="1"/>
  <c r="Q1425" i="1"/>
  <c r="R1425" i="1"/>
  <c r="J1426" i="1"/>
  <c r="L1426" i="1"/>
  <c r="Q1426" i="1"/>
  <c r="R1426" i="1"/>
  <c r="J1427" i="1"/>
  <c r="L1427" i="1"/>
  <c r="Q1427" i="1"/>
  <c r="R1427" i="1"/>
  <c r="J1428" i="1"/>
  <c r="L1428" i="1"/>
  <c r="Q1428" i="1"/>
  <c r="R1428" i="1"/>
  <c r="J1429" i="1"/>
  <c r="L1429" i="1"/>
  <c r="Q1429" i="1"/>
  <c r="R1429" i="1"/>
  <c r="J1430" i="1"/>
  <c r="L1430" i="1"/>
  <c r="Q1430" i="1"/>
  <c r="R1430" i="1"/>
  <c r="J1431" i="1"/>
  <c r="L1431" i="1"/>
  <c r="Q1431" i="1"/>
  <c r="R1431" i="1"/>
  <c r="J1432" i="1"/>
  <c r="L1432" i="1"/>
  <c r="Q1432" i="1"/>
  <c r="R1432" i="1"/>
  <c r="J1433" i="1"/>
  <c r="L1433" i="1"/>
  <c r="Q1433" i="1"/>
  <c r="R1433" i="1"/>
  <c r="J1434" i="1"/>
  <c r="L1434" i="1"/>
  <c r="Q1434" i="1"/>
  <c r="R1434" i="1"/>
  <c r="J1435" i="1"/>
  <c r="L1435" i="1"/>
  <c r="Q1435" i="1"/>
  <c r="R1435" i="1"/>
  <c r="J1436" i="1"/>
  <c r="L1436" i="1"/>
  <c r="Q1436" i="1"/>
  <c r="R1436" i="1"/>
  <c r="J1437" i="1"/>
  <c r="L1437" i="1"/>
  <c r="Q1437" i="1"/>
  <c r="R1437" i="1"/>
  <c r="J1438" i="1"/>
  <c r="L1438" i="1"/>
  <c r="Q1438" i="1"/>
  <c r="R1438" i="1"/>
  <c r="J1439" i="1"/>
  <c r="L1439" i="1"/>
  <c r="Q1439" i="1"/>
  <c r="R1439" i="1"/>
  <c r="J1440" i="1"/>
  <c r="L1440" i="1"/>
  <c r="Q1440" i="1"/>
  <c r="R1440" i="1"/>
  <c r="J1441" i="1"/>
  <c r="L1441" i="1"/>
  <c r="Q1441" i="1"/>
  <c r="R1441" i="1"/>
  <c r="J1442" i="1"/>
  <c r="L1442" i="1"/>
  <c r="Q1442" i="1"/>
  <c r="R1442" i="1"/>
  <c r="J1443" i="1"/>
  <c r="L1443" i="1"/>
  <c r="Q1443" i="1"/>
  <c r="R1443" i="1"/>
  <c r="J1444" i="1"/>
  <c r="L1444" i="1"/>
  <c r="Q1444" i="1"/>
  <c r="R1444" i="1"/>
  <c r="J1445" i="1"/>
  <c r="L1445" i="1"/>
  <c r="Q1445" i="1"/>
  <c r="R1445" i="1"/>
  <c r="J1446" i="1"/>
  <c r="L1446" i="1"/>
  <c r="Q1446" i="1"/>
  <c r="R1446" i="1"/>
  <c r="J1447" i="1"/>
  <c r="L1447" i="1"/>
  <c r="Q1447" i="1"/>
  <c r="R1447" i="1"/>
  <c r="J1448" i="1"/>
  <c r="L1448" i="1"/>
  <c r="Q1448" i="1"/>
  <c r="R1448" i="1"/>
  <c r="J1449" i="1"/>
  <c r="L1449" i="1"/>
  <c r="Q1449" i="1"/>
  <c r="R1449" i="1"/>
  <c r="J1450" i="1"/>
  <c r="L1450" i="1"/>
  <c r="Q1450" i="1"/>
  <c r="R1450" i="1"/>
  <c r="J1451" i="1"/>
  <c r="L1451" i="1"/>
  <c r="Q1451" i="1"/>
  <c r="R1451" i="1"/>
  <c r="J1452" i="1"/>
  <c r="L1452" i="1"/>
  <c r="Q1452" i="1"/>
  <c r="R1452" i="1"/>
  <c r="J1453" i="1"/>
  <c r="L1453" i="1"/>
  <c r="Q1453" i="1"/>
  <c r="R1453" i="1"/>
  <c r="J1454" i="1"/>
  <c r="L1454" i="1"/>
  <c r="Q1454" i="1"/>
  <c r="R1454" i="1"/>
  <c r="J1455" i="1"/>
  <c r="L1455" i="1"/>
  <c r="Q1455" i="1"/>
  <c r="R1455" i="1"/>
  <c r="J1456" i="1"/>
  <c r="L1456" i="1"/>
  <c r="Q1456" i="1"/>
  <c r="R1456" i="1"/>
  <c r="J1457" i="1"/>
  <c r="L1457" i="1"/>
  <c r="Q1457" i="1"/>
  <c r="R1457" i="1"/>
  <c r="J1458" i="1"/>
  <c r="L1458" i="1"/>
  <c r="Q1458" i="1"/>
  <c r="R1458" i="1"/>
  <c r="J1459" i="1"/>
  <c r="L1459" i="1"/>
  <c r="Q1459" i="1"/>
  <c r="R1459" i="1"/>
  <c r="J1460" i="1"/>
  <c r="L1460" i="1"/>
  <c r="Q1460" i="1"/>
  <c r="R1460" i="1"/>
  <c r="J1461" i="1"/>
  <c r="L1461" i="1"/>
  <c r="Q1461" i="1"/>
  <c r="R1461" i="1"/>
  <c r="J1462" i="1"/>
  <c r="L1462" i="1"/>
  <c r="Q1462" i="1"/>
  <c r="R1462" i="1"/>
  <c r="J1463" i="1"/>
  <c r="L1463" i="1"/>
  <c r="Q1463" i="1"/>
  <c r="R1463" i="1"/>
  <c r="J1464" i="1"/>
  <c r="L1464" i="1"/>
  <c r="Q1464" i="1"/>
  <c r="R1464" i="1"/>
  <c r="J1465" i="1"/>
  <c r="L1465" i="1"/>
  <c r="Q1465" i="1"/>
  <c r="R1465" i="1"/>
  <c r="J1466" i="1"/>
  <c r="L1466" i="1"/>
  <c r="Q1466" i="1"/>
  <c r="R1466" i="1"/>
  <c r="J1467" i="1"/>
  <c r="L1467" i="1"/>
  <c r="Q1467" i="1"/>
  <c r="R1467" i="1"/>
  <c r="J1468" i="1"/>
  <c r="L1468" i="1"/>
  <c r="Q1468" i="1"/>
  <c r="R1468" i="1"/>
  <c r="J1469" i="1"/>
  <c r="L1469" i="1"/>
  <c r="Q1469" i="1"/>
  <c r="R1469" i="1"/>
  <c r="J1470" i="1"/>
  <c r="L1470" i="1"/>
  <c r="Q1470" i="1"/>
  <c r="R1470" i="1"/>
  <c r="J1471" i="1"/>
  <c r="L1471" i="1"/>
  <c r="Q1471" i="1"/>
  <c r="R1471" i="1"/>
  <c r="J1472" i="1"/>
  <c r="L1472" i="1"/>
  <c r="Q1472" i="1"/>
  <c r="R1472" i="1"/>
  <c r="J1473" i="1"/>
  <c r="L1473" i="1"/>
  <c r="Q1473" i="1"/>
  <c r="R1473" i="1"/>
  <c r="J1474" i="1"/>
  <c r="L1474" i="1"/>
  <c r="Q1474" i="1"/>
  <c r="R1474" i="1"/>
  <c r="J1475" i="1"/>
  <c r="L1475" i="1"/>
  <c r="Q1475" i="1"/>
  <c r="R1475" i="1"/>
  <c r="J1476" i="1"/>
  <c r="L1476" i="1"/>
  <c r="Q1476" i="1"/>
  <c r="R1476" i="1"/>
  <c r="J1477" i="1"/>
  <c r="L1477" i="1"/>
  <c r="Q1477" i="1"/>
  <c r="R1477" i="1"/>
  <c r="J1478" i="1"/>
  <c r="L1478" i="1"/>
  <c r="Q1478" i="1"/>
  <c r="R1478" i="1"/>
  <c r="J1479" i="1"/>
  <c r="L1479" i="1"/>
  <c r="Q1479" i="1"/>
  <c r="R1479" i="1"/>
  <c r="J1480" i="1"/>
  <c r="L1480" i="1"/>
  <c r="Q1480" i="1"/>
  <c r="R1480" i="1"/>
  <c r="J1481" i="1"/>
  <c r="L1481" i="1"/>
  <c r="Q1481" i="1"/>
  <c r="R1481" i="1"/>
  <c r="J1482" i="1"/>
  <c r="L1482" i="1"/>
  <c r="Q1482" i="1"/>
  <c r="R1482" i="1"/>
  <c r="J1483" i="1"/>
  <c r="L1483" i="1"/>
  <c r="Q1483" i="1"/>
  <c r="R1483" i="1"/>
  <c r="J1484" i="1"/>
  <c r="L1484" i="1"/>
  <c r="Q1484" i="1"/>
  <c r="R1484" i="1"/>
  <c r="J1485" i="1"/>
  <c r="L1485" i="1"/>
  <c r="Q1485" i="1"/>
  <c r="R1485" i="1"/>
  <c r="J1486" i="1"/>
  <c r="L1486" i="1"/>
  <c r="Q1486" i="1"/>
  <c r="R1486" i="1"/>
  <c r="J1487" i="1"/>
  <c r="L1487" i="1"/>
  <c r="Q1487" i="1"/>
  <c r="R1487" i="1"/>
  <c r="J1488" i="1"/>
  <c r="L1488" i="1"/>
  <c r="Q1488" i="1"/>
  <c r="R1488" i="1"/>
  <c r="J1489" i="1"/>
  <c r="L1489" i="1"/>
  <c r="Q1489" i="1"/>
  <c r="R1489" i="1"/>
  <c r="J1490" i="1"/>
  <c r="L1490" i="1"/>
  <c r="Q1490" i="1"/>
  <c r="R1490" i="1"/>
  <c r="J1491" i="1"/>
  <c r="L1491" i="1"/>
  <c r="Q1491" i="1"/>
  <c r="R1491" i="1"/>
  <c r="J1492" i="1"/>
  <c r="L1492" i="1"/>
  <c r="Q1492" i="1"/>
  <c r="R1492" i="1"/>
  <c r="J1493" i="1"/>
  <c r="L1493" i="1"/>
  <c r="Q1493" i="1"/>
  <c r="R1493" i="1"/>
  <c r="J1494" i="1"/>
  <c r="L1494" i="1"/>
  <c r="Q1494" i="1"/>
  <c r="R1494" i="1"/>
  <c r="J1495" i="1"/>
  <c r="L1495" i="1"/>
  <c r="Q1495" i="1"/>
  <c r="R1495" i="1"/>
  <c r="J1496" i="1"/>
  <c r="L1496" i="1"/>
  <c r="Q1496" i="1"/>
  <c r="R1496" i="1"/>
  <c r="J1497" i="1"/>
  <c r="L1497" i="1"/>
  <c r="Q1497" i="1"/>
  <c r="R1497" i="1"/>
  <c r="J1498" i="1"/>
  <c r="L1498" i="1"/>
  <c r="Q1498" i="1"/>
  <c r="R1498" i="1"/>
  <c r="J1499" i="1"/>
  <c r="L1499" i="1"/>
  <c r="Q1499" i="1"/>
  <c r="R1499" i="1"/>
  <c r="J1500" i="1"/>
  <c r="L1500" i="1"/>
  <c r="Q1500" i="1"/>
  <c r="R1500" i="1"/>
  <c r="J1501" i="1"/>
  <c r="L1501" i="1"/>
  <c r="Q1501" i="1"/>
  <c r="R1501" i="1"/>
  <c r="J1502" i="1"/>
  <c r="L1502" i="1"/>
  <c r="Q1502" i="1"/>
  <c r="R1502" i="1"/>
  <c r="J1503" i="1"/>
  <c r="L1503" i="1"/>
  <c r="Q1503" i="1"/>
  <c r="R1503" i="1"/>
  <c r="J1504" i="1"/>
  <c r="L1504" i="1"/>
  <c r="Q1504" i="1"/>
  <c r="R1504" i="1"/>
  <c r="J1505" i="1"/>
  <c r="L1505" i="1"/>
  <c r="Q1505" i="1"/>
  <c r="R1505" i="1"/>
  <c r="J1506" i="1"/>
  <c r="L1506" i="1"/>
  <c r="Q1506" i="1"/>
  <c r="R1506" i="1"/>
  <c r="J1507" i="1"/>
  <c r="L1507" i="1"/>
  <c r="Q1507" i="1"/>
  <c r="R1507" i="1"/>
  <c r="J1508" i="1"/>
  <c r="L1508" i="1"/>
  <c r="Q1508" i="1"/>
  <c r="R1508" i="1"/>
  <c r="J1509" i="1"/>
  <c r="L1509" i="1"/>
  <c r="Q1509" i="1"/>
  <c r="R1509" i="1"/>
  <c r="J1510" i="1"/>
  <c r="L1510" i="1"/>
  <c r="Q1510" i="1"/>
  <c r="R1510" i="1"/>
  <c r="J1511" i="1"/>
  <c r="L1511" i="1"/>
  <c r="Q1511" i="1"/>
  <c r="R1511" i="1"/>
  <c r="J1512" i="1"/>
  <c r="L1512" i="1"/>
  <c r="Q1512" i="1"/>
  <c r="R1512" i="1"/>
  <c r="J1513" i="1"/>
  <c r="L1513" i="1"/>
  <c r="Q1513" i="1"/>
  <c r="R1513" i="1"/>
  <c r="J1514" i="1"/>
  <c r="L1514" i="1"/>
  <c r="Q1514" i="1"/>
  <c r="R1514" i="1"/>
  <c r="J1515" i="1"/>
  <c r="L1515" i="1"/>
  <c r="Q1515" i="1"/>
  <c r="R1515" i="1"/>
  <c r="J1516" i="1"/>
  <c r="L1516" i="1"/>
  <c r="Q1516" i="1"/>
  <c r="R1516" i="1"/>
  <c r="J1517" i="1"/>
  <c r="L1517" i="1"/>
  <c r="Q1517" i="1"/>
  <c r="R1517" i="1"/>
  <c r="J1518" i="1"/>
  <c r="L1518" i="1"/>
  <c r="Q1518" i="1"/>
  <c r="R1518" i="1"/>
  <c r="J1519" i="1"/>
  <c r="L1519" i="1"/>
  <c r="Q1519" i="1"/>
  <c r="R1519" i="1"/>
  <c r="J1520" i="1"/>
  <c r="L1520" i="1"/>
  <c r="Q1520" i="1"/>
  <c r="R1520" i="1"/>
  <c r="J1521" i="1"/>
  <c r="L1521" i="1"/>
  <c r="Q1521" i="1"/>
  <c r="R1521" i="1"/>
  <c r="J1522" i="1"/>
  <c r="L1522" i="1"/>
  <c r="Q1522" i="1"/>
  <c r="R1522" i="1"/>
  <c r="J1523" i="1"/>
  <c r="L1523" i="1"/>
  <c r="Q1523" i="1"/>
  <c r="R1523" i="1"/>
  <c r="J1524" i="1"/>
  <c r="L1524" i="1"/>
  <c r="Q1524" i="1"/>
  <c r="R1524" i="1"/>
  <c r="J1525" i="1"/>
  <c r="L1525" i="1"/>
  <c r="Q1525" i="1"/>
  <c r="R1525" i="1"/>
  <c r="J1526" i="1"/>
  <c r="L1526" i="1"/>
  <c r="Q1526" i="1"/>
  <c r="R1526" i="1"/>
  <c r="J1527" i="1"/>
  <c r="L1527" i="1"/>
  <c r="Q1527" i="1"/>
  <c r="R1527" i="1"/>
  <c r="J1528" i="1"/>
  <c r="L1528" i="1"/>
  <c r="Q1528" i="1"/>
  <c r="R1528" i="1"/>
  <c r="J1529" i="1"/>
  <c r="L1529" i="1"/>
  <c r="Q1529" i="1"/>
  <c r="R1529" i="1"/>
  <c r="J1530" i="1"/>
  <c r="L1530" i="1"/>
  <c r="Q1530" i="1"/>
  <c r="R1530" i="1"/>
  <c r="J1531" i="1"/>
  <c r="L1531" i="1"/>
  <c r="Q1531" i="1"/>
  <c r="R1531" i="1"/>
  <c r="J1532" i="1"/>
  <c r="L1532" i="1"/>
  <c r="Q1532" i="1"/>
  <c r="R1532" i="1"/>
  <c r="J1533" i="1"/>
  <c r="L1533" i="1"/>
  <c r="Q1533" i="1"/>
  <c r="R1533" i="1"/>
  <c r="J1534" i="1"/>
  <c r="L1534" i="1"/>
  <c r="Q1534" i="1"/>
  <c r="R1534" i="1"/>
  <c r="J1535" i="1"/>
  <c r="L1535" i="1"/>
  <c r="Q1535" i="1"/>
  <c r="R1535" i="1"/>
  <c r="J1536" i="1"/>
  <c r="L1536" i="1"/>
  <c r="Q1536" i="1"/>
  <c r="R1536" i="1"/>
  <c r="J1537" i="1"/>
  <c r="L1537" i="1"/>
  <c r="Q1537" i="1"/>
  <c r="R1537" i="1"/>
  <c r="J1538" i="1"/>
  <c r="L1538" i="1"/>
  <c r="Q1538" i="1"/>
  <c r="R1538" i="1"/>
  <c r="J1539" i="1"/>
  <c r="L1539" i="1"/>
  <c r="Q1539" i="1"/>
  <c r="R1539" i="1"/>
  <c r="J1540" i="1"/>
  <c r="L1540" i="1"/>
  <c r="Q1540" i="1"/>
  <c r="R1540" i="1"/>
  <c r="J1541" i="1"/>
  <c r="L1541" i="1"/>
  <c r="Q1541" i="1"/>
  <c r="R1541" i="1"/>
  <c r="J1542" i="1"/>
  <c r="L1542" i="1"/>
  <c r="Q1542" i="1"/>
  <c r="R1542" i="1"/>
  <c r="J1543" i="1"/>
  <c r="L1543" i="1"/>
  <c r="Q1543" i="1"/>
  <c r="R1543" i="1"/>
  <c r="J1544" i="1"/>
  <c r="L1544" i="1"/>
  <c r="Q1544" i="1"/>
  <c r="R1544" i="1"/>
  <c r="J1545" i="1"/>
  <c r="L1545" i="1"/>
  <c r="Q1545" i="1"/>
  <c r="R1545" i="1"/>
  <c r="J1546" i="1"/>
  <c r="L1546" i="1"/>
  <c r="Q1546" i="1"/>
  <c r="R1546" i="1"/>
  <c r="J1547" i="1"/>
  <c r="L1547" i="1"/>
  <c r="Q1547" i="1"/>
  <c r="R1547" i="1"/>
  <c r="J1548" i="1"/>
  <c r="L1548" i="1"/>
  <c r="Q1548" i="1"/>
  <c r="R1548" i="1"/>
  <c r="J1549" i="1"/>
  <c r="L1549" i="1"/>
  <c r="Q1549" i="1"/>
  <c r="R1549" i="1"/>
  <c r="J1550" i="1"/>
  <c r="L1550" i="1"/>
  <c r="Q1550" i="1"/>
  <c r="R1550" i="1"/>
  <c r="J1551" i="1"/>
  <c r="L1551" i="1"/>
  <c r="Q1551" i="1"/>
  <c r="R1551" i="1"/>
  <c r="J1552" i="1"/>
  <c r="L1552" i="1"/>
  <c r="Q1552" i="1"/>
  <c r="R1552" i="1"/>
  <c r="J1553" i="1"/>
  <c r="L1553" i="1"/>
  <c r="Q1553" i="1"/>
  <c r="R1553" i="1"/>
  <c r="J1554" i="1"/>
  <c r="L1554" i="1"/>
  <c r="Q1554" i="1"/>
  <c r="R1554" i="1"/>
  <c r="J1555" i="1"/>
  <c r="L1555" i="1"/>
  <c r="Q1555" i="1"/>
  <c r="R1555" i="1"/>
  <c r="J1556" i="1"/>
  <c r="L1556" i="1"/>
  <c r="Q1556" i="1"/>
  <c r="R1556" i="1"/>
  <c r="J1557" i="1"/>
  <c r="L1557" i="1"/>
  <c r="Q1557" i="1"/>
  <c r="R1557" i="1"/>
  <c r="J1558" i="1"/>
  <c r="L1558" i="1"/>
  <c r="Q1558" i="1"/>
  <c r="R1558" i="1"/>
  <c r="J1559" i="1"/>
  <c r="L1559" i="1"/>
  <c r="Q1559" i="1"/>
  <c r="R1559" i="1"/>
  <c r="J1560" i="1"/>
  <c r="L1560" i="1"/>
  <c r="Q1560" i="1"/>
  <c r="R1560" i="1"/>
  <c r="J1561" i="1"/>
  <c r="L1561" i="1"/>
  <c r="Q1561" i="1"/>
  <c r="R1561" i="1"/>
  <c r="J1562" i="1"/>
  <c r="L1562" i="1"/>
  <c r="Q1562" i="1"/>
  <c r="R1562" i="1"/>
  <c r="J1563" i="1"/>
  <c r="L1563" i="1"/>
  <c r="Q1563" i="1"/>
  <c r="R1563" i="1"/>
  <c r="J1564" i="1"/>
  <c r="L1564" i="1"/>
  <c r="Q1564" i="1"/>
  <c r="R1564" i="1"/>
  <c r="J1565" i="1"/>
  <c r="L1565" i="1"/>
  <c r="Q1565" i="1"/>
  <c r="R1565" i="1"/>
  <c r="J1566" i="1"/>
  <c r="L1566" i="1"/>
  <c r="Q1566" i="1"/>
  <c r="R1566" i="1"/>
  <c r="J1567" i="1"/>
  <c r="L1567" i="1"/>
  <c r="Q1567" i="1"/>
  <c r="R1567" i="1"/>
  <c r="J1568" i="1"/>
  <c r="L1568" i="1"/>
  <c r="Q1568" i="1"/>
  <c r="R1568" i="1"/>
  <c r="J1569" i="1"/>
  <c r="L1569" i="1"/>
  <c r="Q1569" i="1"/>
  <c r="R1569" i="1"/>
  <c r="J1570" i="1"/>
  <c r="L1570" i="1"/>
  <c r="Q1570" i="1"/>
  <c r="R1570" i="1"/>
  <c r="J1571" i="1"/>
  <c r="L1571" i="1"/>
  <c r="Q1571" i="1"/>
  <c r="R1571" i="1"/>
  <c r="J1572" i="1"/>
  <c r="L1572" i="1"/>
  <c r="Q1572" i="1"/>
  <c r="R1572" i="1"/>
  <c r="J1573" i="1"/>
  <c r="L1573" i="1"/>
  <c r="Q1573" i="1"/>
  <c r="R1573" i="1"/>
  <c r="J1574" i="1"/>
  <c r="L1574" i="1"/>
  <c r="Q1574" i="1"/>
  <c r="R1574" i="1"/>
  <c r="J1575" i="1"/>
  <c r="L1575" i="1"/>
  <c r="Q1575" i="1"/>
  <c r="R1575" i="1"/>
  <c r="J1576" i="1"/>
  <c r="L1576" i="1"/>
  <c r="Q1576" i="1"/>
  <c r="R1576" i="1"/>
  <c r="J1577" i="1"/>
  <c r="L1577" i="1"/>
  <c r="Q1577" i="1"/>
  <c r="R1577" i="1"/>
  <c r="J1578" i="1"/>
  <c r="L1578" i="1"/>
  <c r="Q1578" i="1"/>
  <c r="R1578" i="1"/>
  <c r="J1579" i="1"/>
  <c r="L1579" i="1"/>
  <c r="Q1579" i="1"/>
  <c r="R1579" i="1"/>
  <c r="J1580" i="1"/>
  <c r="L1580" i="1"/>
  <c r="Q1580" i="1"/>
  <c r="R1580" i="1"/>
  <c r="J1581" i="1"/>
  <c r="L1581" i="1"/>
  <c r="Q1581" i="1"/>
  <c r="R1581" i="1"/>
  <c r="J1582" i="1"/>
  <c r="L1582" i="1"/>
  <c r="Q1582" i="1"/>
  <c r="R1582" i="1"/>
  <c r="J1583" i="1"/>
  <c r="L1583" i="1"/>
  <c r="Q1583" i="1"/>
  <c r="R1583" i="1"/>
  <c r="J1584" i="1"/>
  <c r="L1584" i="1"/>
  <c r="Q1584" i="1"/>
  <c r="R1584" i="1"/>
  <c r="J1585" i="1"/>
  <c r="L1585" i="1"/>
  <c r="Q1585" i="1"/>
  <c r="R1585" i="1"/>
  <c r="J1586" i="1"/>
  <c r="L1586" i="1"/>
  <c r="Q1586" i="1"/>
  <c r="R1586" i="1"/>
  <c r="J1587" i="1"/>
  <c r="L1587" i="1"/>
  <c r="Q1587" i="1"/>
  <c r="R1587" i="1"/>
  <c r="J1588" i="1"/>
  <c r="L1588" i="1"/>
  <c r="Q1588" i="1"/>
  <c r="R1588" i="1"/>
  <c r="J1589" i="1"/>
  <c r="L1589" i="1"/>
  <c r="Q1589" i="1"/>
  <c r="R1589" i="1"/>
  <c r="J1590" i="1"/>
  <c r="L1590" i="1"/>
  <c r="Q1590" i="1"/>
  <c r="R1590" i="1"/>
  <c r="J1591" i="1"/>
  <c r="L1591" i="1"/>
  <c r="Q1591" i="1"/>
  <c r="R1591" i="1"/>
  <c r="J1592" i="1"/>
  <c r="L1592" i="1"/>
  <c r="Q1592" i="1"/>
  <c r="R1592" i="1"/>
  <c r="J1593" i="1"/>
  <c r="L1593" i="1"/>
  <c r="Q1593" i="1"/>
  <c r="R1593" i="1"/>
  <c r="J1594" i="1"/>
  <c r="L1594" i="1"/>
  <c r="Q1594" i="1"/>
  <c r="R1594" i="1"/>
  <c r="J1595" i="1"/>
  <c r="L1595" i="1"/>
  <c r="Q1595" i="1"/>
  <c r="R1595" i="1"/>
  <c r="J1596" i="1"/>
  <c r="L1596" i="1"/>
  <c r="Q1596" i="1"/>
  <c r="R1596" i="1"/>
  <c r="J1597" i="1"/>
  <c r="L1597" i="1"/>
  <c r="Q1597" i="1"/>
  <c r="R1597" i="1"/>
  <c r="J1598" i="1"/>
  <c r="L1598" i="1"/>
  <c r="Q1598" i="1"/>
  <c r="R1598" i="1"/>
  <c r="J1599" i="1"/>
  <c r="L1599" i="1"/>
  <c r="Q1599" i="1"/>
  <c r="R1599" i="1"/>
  <c r="J1600" i="1"/>
  <c r="L1600" i="1"/>
  <c r="Q1600" i="1"/>
  <c r="R1600" i="1"/>
  <c r="J1601" i="1"/>
  <c r="L1601" i="1"/>
  <c r="Q1601" i="1"/>
  <c r="R1601" i="1"/>
  <c r="J1602" i="1"/>
  <c r="L1602" i="1"/>
  <c r="Q1602" i="1"/>
  <c r="R1602" i="1"/>
  <c r="J1603" i="1"/>
  <c r="L1603" i="1"/>
  <c r="Q1603" i="1"/>
  <c r="R1603" i="1"/>
  <c r="J1604" i="1"/>
  <c r="L1604" i="1"/>
  <c r="Q1604" i="1"/>
  <c r="R1604" i="1"/>
  <c r="J1605" i="1"/>
  <c r="L1605" i="1"/>
  <c r="Q1605" i="1"/>
  <c r="R1605" i="1"/>
  <c r="J1606" i="1"/>
  <c r="L1606" i="1"/>
  <c r="Q1606" i="1"/>
  <c r="R1606" i="1"/>
  <c r="J1607" i="1"/>
  <c r="L1607" i="1"/>
  <c r="Q1607" i="1"/>
  <c r="R1607" i="1"/>
  <c r="J1608" i="1"/>
  <c r="L1608" i="1"/>
  <c r="Q1608" i="1"/>
  <c r="R1608" i="1"/>
  <c r="J1609" i="1"/>
  <c r="L1609" i="1"/>
  <c r="Q1609" i="1"/>
  <c r="R1609" i="1"/>
  <c r="J1610" i="1"/>
  <c r="L1610" i="1"/>
  <c r="Q1610" i="1"/>
  <c r="R1610" i="1"/>
  <c r="J1611" i="1"/>
  <c r="L1611" i="1"/>
  <c r="Q1611" i="1"/>
  <c r="R1611" i="1"/>
  <c r="J1612" i="1"/>
  <c r="L1612" i="1"/>
  <c r="Q1612" i="1"/>
  <c r="R1612" i="1"/>
  <c r="J1613" i="1"/>
  <c r="L1613" i="1"/>
  <c r="Q1613" i="1"/>
  <c r="R1613" i="1"/>
  <c r="J1614" i="1"/>
  <c r="L1614" i="1"/>
  <c r="Q1614" i="1"/>
  <c r="R1614" i="1"/>
  <c r="J1615" i="1"/>
  <c r="L1615" i="1"/>
  <c r="Q1615" i="1"/>
  <c r="R1615" i="1"/>
  <c r="J1616" i="1"/>
  <c r="L1616" i="1"/>
  <c r="Q1616" i="1"/>
  <c r="R1616" i="1"/>
  <c r="J1617" i="1"/>
  <c r="L1617" i="1"/>
  <c r="Q1617" i="1"/>
  <c r="R1617" i="1"/>
  <c r="J1618" i="1"/>
  <c r="L1618" i="1"/>
  <c r="Q1618" i="1"/>
  <c r="R1618" i="1"/>
  <c r="J1619" i="1"/>
  <c r="L1619" i="1"/>
  <c r="Q1619" i="1"/>
  <c r="R1619" i="1"/>
  <c r="J1620" i="1"/>
  <c r="L1620" i="1"/>
  <c r="Q1620" i="1"/>
  <c r="R1620" i="1"/>
  <c r="J1621" i="1"/>
  <c r="L1621" i="1"/>
  <c r="Q1621" i="1"/>
  <c r="R1621" i="1"/>
  <c r="J1622" i="1"/>
  <c r="L1622" i="1"/>
  <c r="Q1622" i="1"/>
  <c r="R1622" i="1"/>
  <c r="J1623" i="1"/>
  <c r="L1623" i="1"/>
  <c r="Q1623" i="1"/>
  <c r="R1623" i="1"/>
  <c r="J1624" i="1"/>
  <c r="L1624" i="1"/>
  <c r="Q1624" i="1"/>
  <c r="R1624" i="1"/>
  <c r="J1625" i="1"/>
  <c r="L1625" i="1"/>
  <c r="Q1625" i="1"/>
  <c r="R1625" i="1"/>
  <c r="J1626" i="1"/>
  <c r="L1626" i="1"/>
  <c r="Q1626" i="1"/>
  <c r="R1626" i="1"/>
  <c r="J1627" i="1"/>
  <c r="L1627" i="1"/>
  <c r="Q1627" i="1"/>
  <c r="R1627" i="1"/>
  <c r="J1628" i="1"/>
  <c r="L1628" i="1"/>
  <c r="Q1628" i="1"/>
  <c r="R1628" i="1"/>
  <c r="J1629" i="1"/>
  <c r="L1629" i="1"/>
  <c r="Q1629" i="1"/>
  <c r="R1629" i="1"/>
  <c r="J1630" i="1"/>
  <c r="L1630" i="1"/>
  <c r="Q1630" i="1"/>
  <c r="R1630" i="1"/>
  <c r="J1631" i="1"/>
  <c r="L1631" i="1"/>
  <c r="Q1631" i="1"/>
  <c r="R1631" i="1"/>
  <c r="J1632" i="1"/>
  <c r="L1632" i="1"/>
  <c r="Q1632" i="1"/>
  <c r="R1632" i="1"/>
  <c r="J1633" i="1"/>
  <c r="L1633" i="1"/>
  <c r="Q1633" i="1"/>
  <c r="R1633" i="1"/>
  <c r="J1634" i="1"/>
  <c r="L1634" i="1"/>
  <c r="Q1634" i="1"/>
  <c r="R1634" i="1"/>
  <c r="J1635" i="1"/>
  <c r="L1635" i="1"/>
  <c r="Q1635" i="1"/>
  <c r="R1635" i="1"/>
  <c r="J1636" i="1"/>
  <c r="L1636" i="1"/>
  <c r="Q1636" i="1"/>
  <c r="R1636" i="1"/>
  <c r="J1637" i="1"/>
  <c r="L1637" i="1"/>
  <c r="Q1637" i="1"/>
  <c r="R1637" i="1"/>
  <c r="J1638" i="1"/>
  <c r="L1638" i="1"/>
  <c r="Q1638" i="1"/>
  <c r="R1638" i="1"/>
  <c r="J1639" i="1"/>
  <c r="L1639" i="1"/>
  <c r="Q1639" i="1"/>
  <c r="R1639" i="1"/>
  <c r="J1640" i="1"/>
  <c r="L1640" i="1"/>
  <c r="Q1640" i="1"/>
  <c r="R1640" i="1"/>
  <c r="J1641" i="1"/>
  <c r="L1641" i="1"/>
  <c r="Q1641" i="1"/>
  <c r="R1641" i="1"/>
  <c r="J1642" i="1"/>
  <c r="L1642" i="1"/>
  <c r="Q1642" i="1"/>
  <c r="R1642" i="1"/>
  <c r="J1643" i="1"/>
  <c r="L1643" i="1"/>
  <c r="Q1643" i="1"/>
  <c r="R1643" i="1"/>
  <c r="J1644" i="1"/>
  <c r="L1644" i="1"/>
  <c r="Q1644" i="1"/>
  <c r="R1644" i="1"/>
  <c r="J1645" i="1"/>
  <c r="L1645" i="1"/>
  <c r="Q1645" i="1"/>
  <c r="R1645" i="1"/>
  <c r="J1646" i="1"/>
  <c r="L1646" i="1"/>
  <c r="Q1646" i="1"/>
  <c r="R1646" i="1"/>
  <c r="J1647" i="1"/>
  <c r="L1647" i="1"/>
  <c r="Q1647" i="1"/>
  <c r="R1647" i="1"/>
  <c r="J1648" i="1"/>
  <c r="L1648" i="1"/>
  <c r="Q1648" i="1"/>
  <c r="R1648" i="1"/>
  <c r="J1649" i="1"/>
  <c r="L1649" i="1"/>
  <c r="Q1649" i="1"/>
  <c r="R1649" i="1"/>
  <c r="J1650" i="1"/>
  <c r="L1650" i="1"/>
  <c r="Q1650" i="1"/>
  <c r="R1650" i="1"/>
  <c r="J1651" i="1"/>
  <c r="L1651" i="1"/>
  <c r="Q1651" i="1"/>
  <c r="R1651" i="1"/>
  <c r="J1652" i="1"/>
  <c r="L1652" i="1"/>
  <c r="Q1652" i="1"/>
  <c r="R1652" i="1"/>
  <c r="J1653" i="1"/>
  <c r="L1653" i="1"/>
  <c r="Q1653" i="1"/>
  <c r="R1653" i="1"/>
  <c r="J1654" i="1"/>
  <c r="L1654" i="1"/>
  <c r="Q1654" i="1"/>
  <c r="R1654" i="1"/>
  <c r="J1655" i="1"/>
  <c r="L1655" i="1"/>
  <c r="Q1655" i="1"/>
  <c r="R1655" i="1"/>
  <c r="J1656" i="1"/>
  <c r="L1656" i="1"/>
  <c r="Q1656" i="1"/>
  <c r="R1656" i="1"/>
  <c r="J1657" i="1"/>
  <c r="L1657" i="1"/>
  <c r="Q1657" i="1"/>
  <c r="R1657" i="1"/>
  <c r="J1658" i="1"/>
  <c r="L1658" i="1"/>
  <c r="Q1658" i="1"/>
  <c r="R1658" i="1"/>
  <c r="J1659" i="1"/>
  <c r="L1659" i="1"/>
  <c r="Q1659" i="1"/>
  <c r="R1659" i="1"/>
  <c r="J1660" i="1"/>
  <c r="L1660" i="1"/>
  <c r="Q1660" i="1"/>
  <c r="R1660" i="1"/>
  <c r="J1661" i="1"/>
  <c r="L1661" i="1"/>
  <c r="Q1661" i="1"/>
  <c r="R1661" i="1"/>
  <c r="J1662" i="1"/>
  <c r="L1662" i="1"/>
  <c r="Q1662" i="1"/>
  <c r="R1662" i="1"/>
  <c r="J1663" i="1"/>
  <c r="L1663" i="1"/>
  <c r="Q1663" i="1"/>
  <c r="R1663" i="1"/>
  <c r="J1664" i="1"/>
  <c r="L1664" i="1"/>
  <c r="Q1664" i="1"/>
  <c r="R1664" i="1"/>
  <c r="J1665" i="1"/>
  <c r="L1665" i="1"/>
  <c r="Q1665" i="1"/>
  <c r="R1665" i="1"/>
  <c r="J1666" i="1"/>
  <c r="L1666" i="1"/>
  <c r="Q1666" i="1"/>
  <c r="R1666" i="1"/>
  <c r="J1667" i="1"/>
  <c r="L1667" i="1"/>
  <c r="Q1667" i="1"/>
  <c r="R1667" i="1"/>
  <c r="J1668" i="1"/>
  <c r="L1668" i="1"/>
  <c r="Q1668" i="1"/>
  <c r="R1668" i="1"/>
  <c r="J1669" i="1"/>
  <c r="L1669" i="1"/>
  <c r="Q1669" i="1"/>
  <c r="R1669" i="1"/>
  <c r="J1670" i="1"/>
  <c r="L1670" i="1"/>
  <c r="Q1670" i="1"/>
  <c r="R1670" i="1"/>
  <c r="J1671" i="1"/>
  <c r="L1671" i="1"/>
  <c r="Q1671" i="1"/>
  <c r="R1671" i="1"/>
  <c r="J1672" i="1"/>
  <c r="L1672" i="1"/>
  <c r="Q1672" i="1"/>
  <c r="R1672" i="1"/>
  <c r="J1673" i="1"/>
  <c r="L1673" i="1"/>
  <c r="Q1673" i="1"/>
  <c r="R1673" i="1"/>
  <c r="J1674" i="1"/>
  <c r="L1674" i="1"/>
  <c r="Q1674" i="1"/>
  <c r="R1674" i="1"/>
  <c r="J1675" i="1"/>
  <c r="L1675" i="1"/>
  <c r="Q1675" i="1"/>
  <c r="R1675" i="1"/>
  <c r="J1676" i="1"/>
  <c r="L1676" i="1"/>
  <c r="Q1676" i="1"/>
  <c r="R1676" i="1"/>
  <c r="J1677" i="1"/>
  <c r="L1677" i="1"/>
  <c r="Q1677" i="1"/>
  <c r="R1677" i="1"/>
  <c r="J1678" i="1"/>
  <c r="L1678" i="1"/>
  <c r="Q1678" i="1"/>
  <c r="R1678" i="1"/>
  <c r="J1679" i="1"/>
  <c r="L1679" i="1"/>
  <c r="Q1679" i="1"/>
  <c r="R1679" i="1"/>
  <c r="J1680" i="1"/>
  <c r="L1680" i="1"/>
  <c r="Q1680" i="1"/>
  <c r="R1680" i="1"/>
  <c r="J1681" i="1"/>
  <c r="L1681" i="1"/>
  <c r="Q1681" i="1"/>
  <c r="R1681" i="1"/>
  <c r="J1682" i="1"/>
  <c r="L1682" i="1"/>
  <c r="Q1682" i="1"/>
  <c r="R1682" i="1"/>
  <c r="J1683" i="1"/>
  <c r="L1683" i="1"/>
  <c r="Q1683" i="1"/>
  <c r="R1683" i="1"/>
  <c r="J1684" i="1"/>
  <c r="L1684" i="1"/>
  <c r="Q1684" i="1"/>
  <c r="R1684" i="1"/>
  <c r="J1685" i="1"/>
  <c r="L1685" i="1"/>
  <c r="Q1685" i="1"/>
  <c r="R1685" i="1"/>
  <c r="J1686" i="1"/>
  <c r="L1686" i="1"/>
  <c r="Q1686" i="1"/>
  <c r="R1686" i="1"/>
  <c r="J1687" i="1"/>
  <c r="L1687" i="1"/>
  <c r="Q1687" i="1"/>
  <c r="R1687" i="1"/>
  <c r="J1688" i="1"/>
  <c r="L1688" i="1"/>
  <c r="Q1688" i="1"/>
  <c r="R1688" i="1"/>
  <c r="J1689" i="1"/>
  <c r="L1689" i="1"/>
  <c r="Q1689" i="1"/>
  <c r="R1689" i="1"/>
  <c r="J1690" i="1"/>
  <c r="L1690" i="1"/>
  <c r="Q1690" i="1"/>
  <c r="R1690" i="1"/>
  <c r="J1691" i="1"/>
  <c r="L1691" i="1"/>
  <c r="Q1691" i="1"/>
  <c r="R1691" i="1"/>
  <c r="J1692" i="1"/>
  <c r="L1692" i="1"/>
  <c r="Q1692" i="1"/>
  <c r="R1692" i="1"/>
  <c r="J1693" i="1"/>
  <c r="L1693" i="1"/>
  <c r="Q1693" i="1"/>
  <c r="R1693" i="1"/>
  <c r="J1694" i="1"/>
  <c r="L1694" i="1"/>
  <c r="Q1694" i="1"/>
  <c r="R1694" i="1"/>
  <c r="J1695" i="1"/>
  <c r="L1695" i="1"/>
  <c r="Q1695" i="1"/>
  <c r="R1695" i="1"/>
  <c r="J1696" i="1"/>
  <c r="L1696" i="1"/>
  <c r="Q1696" i="1"/>
  <c r="R1696" i="1"/>
  <c r="J1697" i="1"/>
  <c r="L1697" i="1"/>
  <c r="Q1697" i="1"/>
  <c r="R1697" i="1"/>
  <c r="J1698" i="1"/>
  <c r="L1698" i="1"/>
  <c r="Q1698" i="1"/>
  <c r="R1698" i="1"/>
  <c r="J1699" i="1"/>
  <c r="L1699" i="1"/>
  <c r="Q1699" i="1"/>
  <c r="R1699" i="1"/>
  <c r="J1700" i="1"/>
  <c r="L1700" i="1"/>
  <c r="Q1700" i="1"/>
  <c r="R1700" i="1"/>
  <c r="J1701" i="1"/>
  <c r="L1701" i="1"/>
  <c r="Q1701" i="1"/>
  <c r="R1701" i="1"/>
  <c r="J1702" i="1"/>
  <c r="L1702" i="1"/>
  <c r="Q1702" i="1"/>
  <c r="R1702" i="1"/>
  <c r="J1703" i="1"/>
  <c r="L1703" i="1"/>
  <c r="Q1703" i="1"/>
  <c r="R1703" i="1"/>
  <c r="J1704" i="1"/>
  <c r="L1704" i="1"/>
  <c r="Q1704" i="1"/>
  <c r="R1704" i="1"/>
  <c r="J1705" i="1"/>
  <c r="L1705" i="1"/>
  <c r="Q1705" i="1"/>
  <c r="R1705" i="1"/>
  <c r="J1706" i="1"/>
  <c r="L1706" i="1"/>
  <c r="Q1706" i="1"/>
  <c r="R1706" i="1"/>
  <c r="J1707" i="1"/>
  <c r="L1707" i="1"/>
  <c r="Q1707" i="1"/>
  <c r="R1707" i="1"/>
  <c r="J1708" i="1"/>
  <c r="L1708" i="1"/>
  <c r="Q1708" i="1"/>
  <c r="R1708" i="1"/>
  <c r="J1709" i="1"/>
  <c r="L1709" i="1"/>
  <c r="Q1709" i="1"/>
  <c r="R1709" i="1"/>
  <c r="J1710" i="1"/>
  <c r="L1710" i="1"/>
  <c r="Q1710" i="1"/>
  <c r="R1710" i="1"/>
  <c r="J1711" i="1"/>
  <c r="L1711" i="1"/>
  <c r="Q1711" i="1"/>
  <c r="R1711" i="1"/>
  <c r="J1712" i="1"/>
  <c r="L1712" i="1"/>
  <c r="Q1712" i="1"/>
  <c r="R1712" i="1"/>
  <c r="J1713" i="1"/>
  <c r="L1713" i="1"/>
  <c r="Q1713" i="1"/>
  <c r="R1713" i="1"/>
  <c r="J1714" i="1"/>
  <c r="L1714" i="1"/>
  <c r="Q1714" i="1"/>
  <c r="R1714" i="1"/>
  <c r="J1715" i="1"/>
  <c r="L1715" i="1"/>
  <c r="Q1715" i="1"/>
  <c r="R1715" i="1"/>
  <c r="J1716" i="1"/>
  <c r="L1716" i="1"/>
  <c r="Q1716" i="1"/>
  <c r="R1716" i="1"/>
  <c r="J1717" i="1"/>
  <c r="L1717" i="1"/>
  <c r="Q1717" i="1"/>
  <c r="R1717" i="1"/>
  <c r="J1718" i="1"/>
  <c r="L1718" i="1"/>
  <c r="Q1718" i="1"/>
  <c r="R1718" i="1"/>
  <c r="J1719" i="1"/>
  <c r="L1719" i="1"/>
  <c r="Q1719" i="1"/>
  <c r="R1719" i="1"/>
  <c r="J1720" i="1"/>
  <c r="L1720" i="1"/>
  <c r="Q1720" i="1"/>
  <c r="R1720" i="1"/>
  <c r="J1721" i="1"/>
  <c r="L1721" i="1"/>
  <c r="Q1721" i="1"/>
  <c r="R1721" i="1"/>
  <c r="J1722" i="1"/>
  <c r="L1722" i="1"/>
  <c r="Q1722" i="1"/>
  <c r="R1722" i="1"/>
  <c r="J1723" i="1"/>
  <c r="L1723" i="1"/>
  <c r="Q1723" i="1"/>
  <c r="R1723" i="1"/>
  <c r="J1724" i="1"/>
  <c r="L1724" i="1"/>
  <c r="Q1724" i="1"/>
  <c r="R1724" i="1"/>
  <c r="J1725" i="1"/>
  <c r="L1725" i="1"/>
  <c r="Q1725" i="1"/>
  <c r="R1725" i="1"/>
  <c r="J1726" i="1"/>
  <c r="L1726" i="1"/>
  <c r="Q1726" i="1"/>
  <c r="R1726" i="1"/>
  <c r="J1727" i="1"/>
  <c r="L1727" i="1"/>
  <c r="Q1727" i="1"/>
  <c r="R1727" i="1"/>
  <c r="J1728" i="1"/>
  <c r="L1728" i="1"/>
  <c r="Q1728" i="1"/>
  <c r="R1728" i="1"/>
  <c r="J1729" i="1"/>
  <c r="L1729" i="1"/>
  <c r="Q1729" i="1"/>
  <c r="R1729" i="1"/>
  <c r="J1730" i="1"/>
  <c r="L1730" i="1"/>
  <c r="Q1730" i="1"/>
  <c r="R1730" i="1"/>
  <c r="J1731" i="1"/>
  <c r="L1731" i="1"/>
  <c r="Q1731" i="1"/>
  <c r="R1731" i="1"/>
  <c r="J1732" i="1"/>
  <c r="L1732" i="1"/>
  <c r="Q1732" i="1"/>
  <c r="R1732" i="1"/>
  <c r="J1733" i="1"/>
  <c r="L1733" i="1"/>
  <c r="Q1733" i="1"/>
  <c r="R1733" i="1"/>
  <c r="J1734" i="1"/>
  <c r="L1734" i="1"/>
  <c r="Q1734" i="1"/>
  <c r="R1734" i="1"/>
  <c r="J1735" i="1"/>
  <c r="L1735" i="1"/>
  <c r="Q1735" i="1"/>
  <c r="R1735" i="1"/>
  <c r="J1736" i="1"/>
  <c r="L1736" i="1"/>
  <c r="Q1736" i="1"/>
  <c r="R1736" i="1"/>
  <c r="J1737" i="1"/>
  <c r="L1737" i="1"/>
  <c r="Q1737" i="1"/>
  <c r="R1737" i="1"/>
  <c r="J1738" i="1"/>
  <c r="L1738" i="1"/>
  <c r="Q1738" i="1"/>
  <c r="R1738" i="1"/>
  <c r="J1739" i="1"/>
  <c r="L1739" i="1"/>
  <c r="Q1739" i="1"/>
  <c r="R1739" i="1"/>
  <c r="J1740" i="1"/>
  <c r="L1740" i="1"/>
  <c r="Q1740" i="1"/>
  <c r="R1740" i="1"/>
  <c r="J1741" i="1"/>
  <c r="L1741" i="1"/>
  <c r="Q1741" i="1"/>
  <c r="R1741" i="1"/>
  <c r="J1742" i="1"/>
  <c r="L1742" i="1"/>
  <c r="Q1742" i="1"/>
  <c r="R1742" i="1"/>
  <c r="J1743" i="1"/>
  <c r="L1743" i="1"/>
  <c r="Q1743" i="1"/>
  <c r="R1743" i="1"/>
  <c r="J1744" i="1"/>
  <c r="L1744" i="1"/>
  <c r="Q1744" i="1"/>
  <c r="R1744" i="1"/>
  <c r="J1745" i="1"/>
  <c r="L1745" i="1"/>
  <c r="Q1745" i="1"/>
  <c r="R1745" i="1"/>
  <c r="J1746" i="1"/>
  <c r="L1746" i="1"/>
  <c r="Q1746" i="1"/>
  <c r="R1746" i="1"/>
  <c r="J1747" i="1"/>
  <c r="L1747" i="1"/>
  <c r="Q1747" i="1"/>
  <c r="R1747" i="1"/>
  <c r="J1748" i="1"/>
  <c r="L1748" i="1"/>
  <c r="Q1748" i="1"/>
  <c r="R1748" i="1"/>
  <c r="J1749" i="1"/>
  <c r="L1749" i="1"/>
  <c r="Q1749" i="1"/>
  <c r="R1749" i="1"/>
  <c r="J1750" i="1"/>
  <c r="L1750" i="1"/>
  <c r="Q1750" i="1"/>
  <c r="R1750" i="1"/>
  <c r="J1751" i="1"/>
  <c r="L1751" i="1"/>
  <c r="Q1751" i="1"/>
  <c r="R1751" i="1"/>
  <c r="J1752" i="1"/>
  <c r="L1752" i="1"/>
  <c r="Q1752" i="1"/>
  <c r="R1752" i="1"/>
  <c r="J1753" i="1"/>
  <c r="L1753" i="1"/>
  <c r="Q1753" i="1"/>
  <c r="R1753" i="1"/>
  <c r="J1754" i="1"/>
  <c r="L1754" i="1"/>
  <c r="Q1754" i="1"/>
  <c r="R1754" i="1"/>
  <c r="J1755" i="1"/>
  <c r="L1755" i="1"/>
  <c r="Q1755" i="1"/>
  <c r="R1755" i="1"/>
  <c r="J1756" i="1"/>
  <c r="L1756" i="1"/>
  <c r="Q1756" i="1"/>
  <c r="R1756" i="1"/>
  <c r="J1757" i="1"/>
  <c r="L1757" i="1"/>
  <c r="Q1757" i="1"/>
  <c r="R1757" i="1"/>
  <c r="J1758" i="1"/>
  <c r="L1758" i="1"/>
  <c r="Q1758" i="1"/>
  <c r="R1758" i="1"/>
  <c r="J1759" i="1"/>
  <c r="L1759" i="1"/>
  <c r="Q1759" i="1"/>
  <c r="R1759" i="1"/>
  <c r="J1760" i="1"/>
  <c r="L1760" i="1"/>
  <c r="Q1760" i="1"/>
  <c r="R1760" i="1"/>
  <c r="J1761" i="1"/>
  <c r="L1761" i="1"/>
  <c r="Q1761" i="1"/>
  <c r="R1761" i="1"/>
  <c r="J1762" i="1"/>
  <c r="L1762" i="1"/>
  <c r="Q1762" i="1"/>
  <c r="R1762" i="1"/>
  <c r="J1763" i="1"/>
  <c r="L1763" i="1"/>
  <c r="Q1763" i="1"/>
  <c r="R1763" i="1"/>
  <c r="J1764" i="1"/>
  <c r="L1764" i="1"/>
  <c r="Q1764" i="1"/>
  <c r="R1764" i="1"/>
  <c r="J1765" i="1"/>
  <c r="L1765" i="1"/>
  <c r="Q1765" i="1"/>
  <c r="R1765" i="1"/>
  <c r="J1766" i="1"/>
  <c r="L1766" i="1"/>
  <c r="Q1766" i="1"/>
  <c r="R1766" i="1"/>
  <c r="J1767" i="1"/>
  <c r="L1767" i="1"/>
  <c r="Q1767" i="1"/>
  <c r="R1767" i="1"/>
  <c r="J1768" i="1"/>
  <c r="L1768" i="1"/>
  <c r="Q1768" i="1"/>
  <c r="R1768" i="1"/>
  <c r="J1769" i="1"/>
  <c r="L1769" i="1"/>
  <c r="Q1769" i="1"/>
  <c r="R1769" i="1"/>
  <c r="J1770" i="1"/>
  <c r="L1770" i="1"/>
  <c r="Q1770" i="1"/>
  <c r="R1770" i="1"/>
  <c r="J1771" i="1"/>
  <c r="L1771" i="1"/>
  <c r="Q1771" i="1"/>
  <c r="R1771" i="1"/>
  <c r="J1772" i="1"/>
  <c r="L1772" i="1"/>
  <c r="Q1772" i="1"/>
  <c r="R1772" i="1"/>
  <c r="J1773" i="1"/>
  <c r="L1773" i="1"/>
  <c r="Q1773" i="1"/>
  <c r="R1773" i="1"/>
  <c r="J1774" i="1"/>
  <c r="L1774" i="1"/>
  <c r="Q1774" i="1"/>
  <c r="R1774" i="1"/>
  <c r="J1775" i="1"/>
  <c r="L1775" i="1"/>
  <c r="Q1775" i="1"/>
  <c r="R1775" i="1"/>
  <c r="J1776" i="1"/>
  <c r="L1776" i="1"/>
  <c r="Q1776" i="1"/>
  <c r="R1776" i="1"/>
  <c r="J1777" i="1"/>
  <c r="L1777" i="1"/>
  <c r="Q1777" i="1"/>
  <c r="R1777" i="1"/>
  <c r="J1778" i="1"/>
  <c r="L1778" i="1"/>
  <c r="Q1778" i="1"/>
  <c r="R1778" i="1"/>
  <c r="J1779" i="1"/>
  <c r="L1779" i="1"/>
  <c r="Q1779" i="1"/>
  <c r="R1779" i="1"/>
  <c r="J1780" i="1"/>
  <c r="L1780" i="1"/>
  <c r="Q1780" i="1"/>
  <c r="R1780" i="1"/>
  <c r="J1781" i="1"/>
  <c r="L1781" i="1"/>
  <c r="Q1781" i="1"/>
  <c r="R1781" i="1"/>
  <c r="J1782" i="1"/>
  <c r="L1782" i="1"/>
  <c r="Q1782" i="1"/>
  <c r="R1782" i="1"/>
  <c r="J1783" i="1"/>
  <c r="L1783" i="1"/>
  <c r="Q1783" i="1"/>
  <c r="R1783" i="1"/>
  <c r="J1784" i="1"/>
  <c r="L1784" i="1"/>
  <c r="Q1784" i="1"/>
  <c r="R1784" i="1"/>
  <c r="J1785" i="1"/>
  <c r="L1785" i="1"/>
  <c r="Q1785" i="1"/>
  <c r="R1785" i="1"/>
  <c r="J1786" i="1"/>
  <c r="L1786" i="1"/>
  <c r="Q1786" i="1"/>
  <c r="R1786" i="1"/>
  <c r="J1787" i="1"/>
  <c r="L1787" i="1"/>
  <c r="Q1787" i="1"/>
  <c r="R1787" i="1"/>
  <c r="J1788" i="1"/>
  <c r="L1788" i="1"/>
  <c r="Q1788" i="1"/>
  <c r="R1788" i="1"/>
  <c r="J1789" i="1"/>
  <c r="L1789" i="1"/>
  <c r="Q1789" i="1"/>
  <c r="R1789" i="1"/>
  <c r="J1790" i="1"/>
  <c r="L1790" i="1"/>
  <c r="Q1790" i="1"/>
  <c r="R1790" i="1"/>
  <c r="J1791" i="1"/>
  <c r="L1791" i="1"/>
  <c r="Q1791" i="1"/>
  <c r="R1791" i="1"/>
  <c r="J1792" i="1"/>
  <c r="L1792" i="1"/>
  <c r="Q1792" i="1"/>
  <c r="R1792" i="1"/>
  <c r="J1793" i="1"/>
  <c r="L1793" i="1"/>
  <c r="Q1793" i="1"/>
  <c r="R1793" i="1"/>
  <c r="J1794" i="1"/>
  <c r="L1794" i="1"/>
  <c r="Q1794" i="1"/>
  <c r="R1794" i="1"/>
  <c r="J1795" i="1"/>
  <c r="L1795" i="1"/>
  <c r="Q1795" i="1"/>
  <c r="R1795" i="1"/>
  <c r="J1796" i="1"/>
  <c r="L1796" i="1"/>
  <c r="Q1796" i="1"/>
  <c r="R1796" i="1"/>
  <c r="J1797" i="1"/>
  <c r="L1797" i="1"/>
  <c r="Q1797" i="1"/>
  <c r="R1797" i="1"/>
  <c r="J1798" i="1"/>
  <c r="L1798" i="1"/>
  <c r="Q1798" i="1"/>
  <c r="R1798" i="1"/>
  <c r="J1799" i="1"/>
  <c r="L1799" i="1"/>
  <c r="Q1799" i="1"/>
  <c r="R1799" i="1"/>
  <c r="J1800" i="1"/>
  <c r="L1800" i="1"/>
  <c r="Q1800" i="1"/>
  <c r="R1800" i="1"/>
  <c r="J1801" i="1"/>
  <c r="L1801" i="1"/>
  <c r="Q1801" i="1"/>
  <c r="R1801" i="1"/>
  <c r="J1802" i="1"/>
  <c r="L1802" i="1"/>
  <c r="Q1802" i="1"/>
  <c r="R1802" i="1"/>
  <c r="J1803" i="1"/>
  <c r="L1803" i="1"/>
  <c r="Q1803" i="1"/>
  <c r="R1803" i="1"/>
  <c r="J1804" i="1"/>
  <c r="L1804" i="1"/>
  <c r="Q1804" i="1"/>
  <c r="R1804" i="1"/>
  <c r="J1805" i="1"/>
  <c r="L1805" i="1"/>
  <c r="Q1805" i="1"/>
  <c r="R1805" i="1"/>
  <c r="J1806" i="1"/>
  <c r="L1806" i="1"/>
  <c r="Q1806" i="1"/>
  <c r="R1806" i="1"/>
  <c r="J1807" i="1"/>
  <c r="L1807" i="1"/>
  <c r="Q1807" i="1"/>
  <c r="R1807" i="1"/>
  <c r="J1808" i="1"/>
  <c r="L1808" i="1"/>
  <c r="Q1808" i="1"/>
  <c r="R1808" i="1"/>
  <c r="J1809" i="1"/>
  <c r="L1809" i="1"/>
  <c r="Q1809" i="1"/>
  <c r="R1809" i="1"/>
  <c r="J1810" i="1"/>
  <c r="L1810" i="1"/>
  <c r="Q1810" i="1"/>
  <c r="R1810" i="1"/>
  <c r="J1811" i="1"/>
  <c r="L1811" i="1"/>
  <c r="Q1811" i="1"/>
  <c r="R1811" i="1"/>
  <c r="J1812" i="1"/>
  <c r="L1812" i="1"/>
  <c r="Q1812" i="1"/>
  <c r="R1812" i="1"/>
  <c r="J1813" i="1"/>
  <c r="L1813" i="1"/>
  <c r="Q1813" i="1"/>
  <c r="R1813" i="1"/>
  <c r="J1814" i="1"/>
  <c r="L1814" i="1"/>
  <c r="Q1814" i="1"/>
  <c r="R1814" i="1"/>
  <c r="J1815" i="1"/>
  <c r="L1815" i="1"/>
  <c r="Q1815" i="1"/>
  <c r="R1815" i="1"/>
  <c r="J1816" i="1"/>
  <c r="L1816" i="1"/>
  <c r="Q1816" i="1"/>
  <c r="R1816" i="1"/>
  <c r="J1817" i="1"/>
  <c r="L1817" i="1"/>
  <c r="Q1817" i="1"/>
  <c r="R1817" i="1"/>
  <c r="J1818" i="1"/>
  <c r="L1818" i="1"/>
  <c r="Q1818" i="1"/>
  <c r="R1818" i="1"/>
  <c r="J1819" i="1"/>
  <c r="L1819" i="1"/>
  <c r="Q1819" i="1"/>
  <c r="R1819" i="1"/>
  <c r="J1820" i="1"/>
  <c r="L1820" i="1"/>
  <c r="Q1820" i="1"/>
  <c r="R1820" i="1"/>
  <c r="J1821" i="1"/>
  <c r="L1821" i="1"/>
  <c r="Q1821" i="1"/>
  <c r="R1821" i="1"/>
  <c r="J1822" i="1"/>
  <c r="L1822" i="1"/>
  <c r="Q1822" i="1"/>
  <c r="R1822" i="1"/>
  <c r="J1823" i="1"/>
  <c r="L1823" i="1"/>
  <c r="Q1823" i="1"/>
  <c r="R1823" i="1"/>
  <c r="J1824" i="1"/>
  <c r="L1824" i="1"/>
  <c r="Q1824" i="1"/>
  <c r="R1824" i="1"/>
  <c r="J1825" i="1"/>
  <c r="L1825" i="1"/>
  <c r="Q1825" i="1"/>
  <c r="R1825" i="1"/>
  <c r="J1826" i="1"/>
  <c r="L1826" i="1"/>
  <c r="Q1826" i="1"/>
  <c r="R1826" i="1"/>
  <c r="J1827" i="1"/>
  <c r="L1827" i="1"/>
  <c r="Q1827" i="1"/>
  <c r="R1827" i="1"/>
  <c r="J1828" i="1"/>
  <c r="L1828" i="1"/>
  <c r="Q1828" i="1"/>
  <c r="R1828" i="1"/>
  <c r="J1829" i="1"/>
  <c r="L1829" i="1"/>
  <c r="Q1829" i="1"/>
  <c r="R1829" i="1"/>
  <c r="J1830" i="1"/>
  <c r="L1830" i="1"/>
  <c r="Q1830" i="1"/>
  <c r="R1830" i="1"/>
  <c r="J1831" i="1"/>
  <c r="L1831" i="1"/>
  <c r="Q1831" i="1"/>
  <c r="R1831" i="1"/>
  <c r="J1832" i="1"/>
  <c r="L1832" i="1"/>
  <c r="Q1832" i="1"/>
  <c r="R1832" i="1"/>
  <c r="J1833" i="1"/>
  <c r="L1833" i="1"/>
  <c r="Q1833" i="1"/>
  <c r="R1833" i="1"/>
  <c r="J1834" i="1"/>
  <c r="L1834" i="1"/>
  <c r="Q1834" i="1"/>
  <c r="R1834" i="1"/>
  <c r="J1835" i="1"/>
  <c r="L1835" i="1"/>
  <c r="Q1835" i="1"/>
  <c r="R1835" i="1"/>
  <c r="J1836" i="1"/>
  <c r="L1836" i="1"/>
  <c r="Q1836" i="1"/>
  <c r="R1836" i="1"/>
  <c r="J1837" i="1"/>
  <c r="L1837" i="1"/>
  <c r="Q1837" i="1"/>
  <c r="R1837" i="1"/>
  <c r="J1838" i="1"/>
  <c r="L1838" i="1"/>
  <c r="Q1838" i="1"/>
  <c r="R1838" i="1"/>
  <c r="J1839" i="1"/>
  <c r="L1839" i="1"/>
  <c r="Q1839" i="1"/>
  <c r="R1839" i="1"/>
  <c r="J1840" i="1"/>
  <c r="L1840" i="1"/>
  <c r="Q1840" i="1"/>
  <c r="R1840" i="1"/>
  <c r="J1841" i="1"/>
  <c r="L1841" i="1"/>
  <c r="Q1841" i="1"/>
  <c r="R1841" i="1"/>
  <c r="J1842" i="1"/>
  <c r="L1842" i="1"/>
  <c r="Q1842" i="1"/>
  <c r="R1842" i="1"/>
  <c r="J1843" i="1"/>
  <c r="L1843" i="1"/>
  <c r="Q1843" i="1"/>
  <c r="R1843" i="1"/>
  <c r="J1844" i="1"/>
  <c r="L1844" i="1"/>
  <c r="Q1844" i="1"/>
  <c r="R1844" i="1"/>
  <c r="J1845" i="1"/>
  <c r="L1845" i="1"/>
  <c r="Q1845" i="1"/>
  <c r="R1845" i="1"/>
  <c r="J1846" i="1"/>
  <c r="L1846" i="1"/>
  <c r="Q1846" i="1"/>
  <c r="R1846" i="1"/>
  <c r="J1847" i="1"/>
  <c r="L1847" i="1"/>
  <c r="Q1847" i="1"/>
  <c r="R1847" i="1"/>
  <c r="J1848" i="1"/>
  <c r="L1848" i="1"/>
  <c r="Q1848" i="1"/>
  <c r="R1848" i="1"/>
  <c r="J1849" i="1"/>
  <c r="L1849" i="1"/>
  <c r="Q1849" i="1"/>
  <c r="R1849" i="1"/>
  <c r="J1850" i="1"/>
  <c r="L1850" i="1"/>
  <c r="Q1850" i="1"/>
  <c r="R1850" i="1"/>
  <c r="J1851" i="1"/>
  <c r="L1851" i="1"/>
  <c r="Q1851" i="1"/>
  <c r="R1851" i="1"/>
  <c r="J1852" i="1"/>
  <c r="L1852" i="1"/>
  <c r="Q1852" i="1"/>
  <c r="R1852" i="1"/>
  <c r="J1853" i="1"/>
  <c r="L1853" i="1"/>
  <c r="Q1853" i="1"/>
  <c r="R1853" i="1"/>
  <c r="J1854" i="1"/>
  <c r="L1854" i="1"/>
  <c r="Q1854" i="1"/>
  <c r="R1854" i="1"/>
  <c r="J1855" i="1"/>
  <c r="L1855" i="1"/>
  <c r="Q1855" i="1"/>
  <c r="R1855" i="1"/>
  <c r="J1856" i="1"/>
  <c r="L1856" i="1"/>
  <c r="Q1856" i="1"/>
  <c r="R1856" i="1"/>
  <c r="J1857" i="1"/>
  <c r="L1857" i="1"/>
  <c r="Q1857" i="1"/>
  <c r="R1857" i="1"/>
  <c r="J1858" i="1"/>
  <c r="L1858" i="1"/>
  <c r="Q1858" i="1"/>
  <c r="R1858" i="1"/>
  <c r="J1859" i="1"/>
  <c r="L1859" i="1"/>
  <c r="Q1859" i="1"/>
  <c r="R1859" i="1"/>
  <c r="J1860" i="1"/>
  <c r="L1860" i="1"/>
  <c r="Q1860" i="1"/>
  <c r="R1860" i="1"/>
  <c r="J1861" i="1"/>
  <c r="L1861" i="1"/>
  <c r="Q1861" i="1"/>
  <c r="R1861" i="1"/>
  <c r="J1862" i="1"/>
  <c r="L1862" i="1"/>
  <c r="Q1862" i="1"/>
  <c r="R1862" i="1"/>
  <c r="J1863" i="1"/>
  <c r="L1863" i="1"/>
  <c r="Q1863" i="1"/>
  <c r="R1863" i="1"/>
  <c r="J1864" i="1"/>
  <c r="L1864" i="1"/>
  <c r="Q1864" i="1"/>
  <c r="R1864" i="1"/>
  <c r="J1865" i="1"/>
  <c r="L1865" i="1"/>
  <c r="Q1865" i="1"/>
  <c r="R1865" i="1"/>
  <c r="J1866" i="1"/>
  <c r="L1866" i="1"/>
  <c r="Q1866" i="1"/>
  <c r="R1866" i="1"/>
  <c r="J1867" i="1"/>
  <c r="L1867" i="1"/>
  <c r="Q1867" i="1"/>
  <c r="R1867" i="1"/>
  <c r="J1868" i="1"/>
  <c r="L1868" i="1"/>
  <c r="Q1868" i="1"/>
  <c r="R1868" i="1"/>
  <c r="J1869" i="1"/>
  <c r="L1869" i="1"/>
  <c r="Q1869" i="1"/>
  <c r="R1869" i="1"/>
  <c r="J1870" i="1"/>
  <c r="L1870" i="1"/>
  <c r="Q1870" i="1"/>
  <c r="R1870" i="1"/>
  <c r="J1871" i="1"/>
  <c r="L1871" i="1"/>
  <c r="Q1871" i="1"/>
  <c r="R1871" i="1"/>
  <c r="J1872" i="1"/>
  <c r="L1872" i="1"/>
  <c r="Q1872" i="1"/>
  <c r="R1872" i="1"/>
  <c r="J1873" i="1"/>
  <c r="L1873" i="1"/>
  <c r="Q1873" i="1"/>
  <c r="R1873" i="1"/>
  <c r="J1874" i="1"/>
  <c r="L1874" i="1"/>
  <c r="Q1874" i="1"/>
  <c r="R1874" i="1"/>
  <c r="J1875" i="1"/>
  <c r="L1875" i="1"/>
  <c r="Q1875" i="1"/>
  <c r="R1875" i="1"/>
  <c r="J1876" i="1"/>
  <c r="L1876" i="1"/>
  <c r="Q1876" i="1"/>
  <c r="R1876" i="1"/>
  <c r="J1877" i="1"/>
  <c r="L1877" i="1"/>
  <c r="Q1877" i="1"/>
  <c r="R1877" i="1"/>
  <c r="J1878" i="1"/>
  <c r="L1878" i="1"/>
  <c r="Q1878" i="1"/>
  <c r="R1878" i="1"/>
  <c r="J1879" i="1"/>
  <c r="L1879" i="1"/>
  <c r="Q1879" i="1"/>
  <c r="R1879" i="1"/>
  <c r="J1880" i="1"/>
  <c r="L1880" i="1"/>
  <c r="Q1880" i="1"/>
  <c r="R1880" i="1"/>
  <c r="J1881" i="1"/>
  <c r="L1881" i="1"/>
  <c r="Q1881" i="1"/>
  <c r="R1881" i="1"/>
  <c r="J1882" i="1"/>
  <c r="L1882" i="1"/>
  <c r="Q1882" i="1"/>
  <c r="R1882" i="1"/>
  <c r="J1883" i="1"/>
  <c r="L1883" i="1"/>
  <c r="Q1883" i="1"/>
  <c r="R1883" i="1"/>
  <c r="J1884" i="1"/>
  <c r="L1884" i="1"/>
  <c r="Q1884" i="1"/>
  <c r="R1884" i="1"/>
  <c r="J1885" i="1"/>
  <c r="L1885" i="1"/>
  <c r="Q1885" i="1"/>
  <c r="R1885" i="1"/>
  <c r="J1886" i="1"/>
  <c r="L1886" i="1"/>
  <c r="Q1886" i="1"/>
  <c r="R1886" i="1"/>
  <c r="J1887" i="1"/>
  <c r="L1887" i="1"/>
  <c r="Q1887" i="1"/>
  <c r="R1887" i="1"/>
  <c r="J1888" i="1"/>
  <c r="L1888" i="1"/>
  <c r="Q1888" i="1"/>
  <c r="R1888" i="1"/>
  <c r="J1889" i="1"/>
  <c r="L1889" i="1"/>
  <c r="Q1889" i="1"/>
  <c r="R1889" i="1"/>
  <c r="J1890" i="1"/>
  <c r="L1890" i="1"/>
  <c r="Q1890" i="1"/>
  <c r="R1890" i="1"/>
  <c r="J1891" i="1"/>
  <c r="L1891" i="1"/>
  <c r="Q1891" i="1"/>
  <c r="R1891" i="1"/>
  <c r="J1892" i="1"/>
  <c r="L1892" i="1"/>
  <c r="Q1892" i="1"/>
  <c r="R1892" i="1"/>
  <c r="J1893" i="1"/>
  <c r="L1893" i="1"/>
  <c r="Q1893" i="1"/>
  <c r="R1893" i="1"/>
  <c r="J1894" i="1"/>
  <c r="L1894" i="1"/>
  <c r="Q1894" i="1"/>
  <c r="R1894" i="1"/>
  <c r="J1895" i="1"/>
  <c r="L1895" i="1"/>
  <c r="Q1895" i="1"/>
  <c r="R1895" i="1"/>
  <c r="J1896" i="1"/>
  <c r="L1896" i="1"/>
  <c r="Q1896" i="1"/>
  <c r="R1896" i="1"/>
  <c r="J1897" i="1"/>
  <c r="L1897" i="1"/>
  <c r="Q1897" i="1"/>
  <c r="R1897" i="1"/>
  <c r="J1898" i="1"/>
  <c r="L1898" i="1"/>
  <c r="Q1898" i="1"/>
  <c r="R1898" i="1"/>
  <c r="J1899" i="1"/>
  <c r="L1899" i="1"/>
  <c r="Q1899" i="1"/>
  <c r="R1899" i="1"/>
  <c r="J1900" i="1"/>
  <c r="L1900" i="1"/>
  <c r="Q1900" i="1"/>
  <c r="R1900" i="1"/>
  <c r="J1901" i="1"/>
  <c r="L1901" i="1"/>
  <c r="Q1901" i="1"/>
  <c r="R1901" i="1"/>
  <c r="J1902" i="1"/>
  <c r="L1902" i="1"/>
  <c r="Q1902" i="1"/>
  <c r="R1902" i="1"/>
  <c r="J1903" i="1"/>
  <c r="L1903" i="1"/>
  <c r="Q1903" i="1"/>
  <c r="R1903" i="1"/>
  <c r="J1904" i="1"/>
  <c r="L1904" i="1"/>
  <c r="Q1904" i="1"/>
  <c r="R1904" i="1"/>
  <c r="J1905" i="1"/>
  <c r="L1905" i="1"/>
  <c r="Q1905" i="1"/>
  <c r="R1905" i="1"/>
  <c r="J1906" i="1"/>
  <c r="L1906" i="1"/>
  <c r="Q1906" i="1"/>
  <c r="R1906" i="1"/>
  <c r="J1907" i="1"/>
  <c r="L1907" i="1"/>
  <c r="Q1907" i="1"/>
  <c r="R1907" i="1"/>
  <c r="J1908" i="1"/>
  <c r="L1908" i="1"/>
  <c r="Q1908" i="1"/>
  <c r="R1908" i="1"/>
  <c r="J1909" i="1"/>
  <c r="L1909" i="1"/>
  <c r="Q1909" i="1"/>
  <c r="R1909" i="1"/>
  <c r="J1910" i="1"/>
  <c r="L1910" i="1"/>
  <c r="Q1910" i="1"/>
  <c r="R1910" i="1"/>
  <c r="J1911" i="1"/>
  <c r="L1911" i="1"/>
  <c r="Q1911" i="1"/>
  <c r="R1911" i="1"/>
  <c r="J1912" i="1"/>
  <c r="L1912" i="1"/>
  <c r="Q1912" i="1"/>
  <c r="R1912" i="1"/>
  <c r="J1913" i="1"/>
  <c r="L1913" i="1"/>
  <c r="Q1913" i="1"/>
  <c r="R1913" i="1"/>
  <c r="J1914" i="1"/>
  <c r="L1914" i="1"/>
  <c r="Q1914" i="1"/>
  <c r="R1914" i="1"/>
  <c r="J1915" i="1"/>
  <c r="L1915" i="1"/>
  <c r="Q1915" i="1"/>
  <c r="R1915" i="1"/>
  <c r="J1916" i="1"/>
  <c r="L1916" i="1"/>
  <c r="Q1916" i="1"/>
  <c r="R1916" i="1"/>
  <c r="J1917" i="1"/>
  <c r="L1917" i="1"/>
  <c r="Q1917" i="1"/>
  <c r="R1917" i="1"/>
  <c r="J1918" i="1"/>
  <c r="L1918" i="1"/>
  <c r="Q1918" i="1"/>
  <c r="R1918" i="1"/>
  <c r="J1919" i="1"/>
  <c r="L1919" i="1"/>
  <c r="Q1919" i="1"/>
  <c r="R1919" i="1"/>
  <c r="J1920" i="1"/>
  <c r="L1920" i="1"/>
  <c r="Q1920" i="1"/>
  <c r="R1920" i="1"/>
  <c r="J1921" i="1"/>
  <c r="L1921" i="1"/>
  <c r="Q1921" i="1"/>
  <c r="R1921" i="1"/>
  <c r="J1922" i="1"/>
  <c r="L1922" i="1"/>
  <c r="Q1922" i="1"/>
  <c r="R1922" i="1"/>
  <c r="J1923" i="1"/>
  <c r="L1923" i="1"/>
  <c r="Q1923" i="1"/>
  <c r="R1923" i="1"/>
  <c r="J1924" i="1"/>
  <c r="L1924" i="1"/>
  <c r="Q1924" i="1"/>
  <c r="R1924" i="1"/>
  <c r="J1925" i="1"/>
  <c r="L1925" i="1"/>
  <c r="Q1925" i="1"/>
  <c r="R1925" i="1"/>
  <c r="J1926" i="1"/>
  <c r="L1926" i="1"/>
  <c r="Q1926" i="1"/>
  <c r="R1926" i="1"/>
  <c r="J1927" i="1"/>
  <c r="L1927" i="1"/>
  <c r="Q1927" i="1"/>
  <c r="R1927" i="1"/>
  <c r="J1928" i="1"/>
  <c r="L1928" i="1"/>
  <c r="Q1928" i="1"/>
  <c r="R1928" i="1"/>
  <c r="J1929" i="1"/>
  <c r="L1929" i="1"/>
  <c r="Q1929" i="1"/>
  <c r="R1929" i="1"/>
  <c r="J1930" i="1"/>
  <c r="L1930" i="1"/>
  <c r="Q1930" i="1"/>
  <c r="R1930" i="1"/>
  <c r="J1931" i="1"/>
  <c r="L1931" i="1"/>
  <c r="Q1931" i="1"/>
  <c r="R1931" i="1"/>
  <c r="J1932" i="1"/>
  <c r="L1932" i="1"/>
  <c r="Q1932" i="1"/>
  <c r="R1932" i="1"/>
  <c r="J1933" i="1"/>
  <c r="L1933" i="1"/>
  <c r="Q1933" i="1"/>
  <c r="R1933" i="1"/>
  <c r="J1934" i="1"/>
  <c r="L1934" i="1"/>
  <c r="Q1934" i="1"/>
  <c r="R1934" i="1"/>
  <c r="J1935" i="1"/>
  <c r="L1935" i="1"/>
  <c r="Q1935" i="1"/>
  <c r="R1935" i="1"/>
  <c r="J1936" i="1"/>
  <c r="L1936" i="1"/>
  <c r="Q1936" i="1"/>
  <c r="R1936" i="1"/>
  <c r="J1937" i="1"/>
  <c r="L1937" i="1"/>
  <c r="Q1937" i="1"/>
  <c r="R1937" i="1"/>
  <c r="J1938" i="1"/>
  <c r="L1938" i="1"/>
  <c r="Q1938" i="1"/>
  <c r="R1938" i="1"/>
  <c r="J1939" i="1"/>
  <c r="L1939" i="1"/>
  <c r="Q1939" i="1"/>
  <c r="R1939" i="1"/>
  <c r="J1940" i="1"/>
  <c r="L1940" i="1"/>
  <c r="Q1940" i="1"/>
  <c r="R1940" i="1"/>
  <c r="J1941" i="1"/>
  <c r="L1941" i="1"/>
  <c r="Q1941" i="1"/>
  <c r="R1941" i="1"/>
  <c r="J1942" i="1"/>
  <c r="L1942" i="1"/>
  <c r="Q1942" i="1"/>
  <c r="R1942" i="1"/>
  <c r="J1943" i="1"/>
  <c r="L1943" i="1"/>
  <c r="Q1943" i="1"/>
  <c r="R1943" i="1"/>
  <c r="J1944" i="1"/>
  <c r="L1944" i="1"/>
  <c r="Q1944" i="1"/>
  <c r="R1944" i="1"/>
  <c r="J1945" i="1"/>
  <c r="L1945" i="1"/>
  <c r="Q1945" i="1"/>
  <c r="R1945" i="1"/>
  <c r="J1946" i="1"/>
  <c r="L1946" i="1"/>
  <c r="Q1946" i="1"/>
  <c r="R1946" i="1"/>
  <c r="J1947" i="1"/>
  <c r="L1947" i="1"/>
  <c r="Q1947" i="1"/>
  <c r="R1947" i="1"/>
  <c r="J1948" i="1"/>
  <c r="L1948" i="1"/>
  <c r="Q1948" i="1"/>
  <c r="R1948" i="1"/>
  <c r="J1949" i="1"/>
  <c r="L1949" i="1"/>
  <c r="Q1949" i="1"/>
  <c r="R1949" i="1"/>
  <c r="J1950" i="1"/>
  <c r="L1950" i="1"/>
  <c r="Q1950" i="1"/>
  <c r="R1950" i="1"/>
  <c r="J1951" i="1"/>
  <c r="L1951" i="1"/>
  <c r="Q1951" i="1"/>
  <c r="R1951" i="1"/>
  <c r="J1952" i="1"/>
  <c r="L1952" i="1"/>
  <c r="Q1952" i="1"/>
  <c r="R1952" i="1"/>
  <c r="J1953" i="1"/>
  <c r="L1953" i="1"/>
  <c r="Q1953" i="1"/>
  <c r="R1953" i="1"/>
  <c r="J1954" i="1"/>
  <c r="L1954" i="1"/>
  <c r="Q1954" i="1"/>
  <c r="R1954" i="1"/>
  <c r="J1955" i="1"/>
  <c r="L1955" i="1"/>
  <c r="Q1955" i="1"/>
  <c r="R1955" i="1"/>
  <c r="J1956" i="1"/>
  <c r="L1956" i="1"/>
  <c r="Q1956" i="1"/>
  <c r="R1956" i="1"/>
  <c r="J1957" i="1"/>
  <c r="L1957" i="1"/>
  <c r="Q1957" i="1"/>
  <c r="R1957" i="1"/>
  <c r="J1958" i="1"/>
  <c r="L1958" i="1"/>
  <c r="Q1958" i="1"/>
  <c r="R1958" i="1"/>
  <c r="J1959" i="1"/>
  <c r="L1959" i="1"/>
  <c r="Q1959" i="1"/>
  <c r="R1959" i="1"/>
  <c r="J1960" i="1"/>
  <c r="L1960" i="1"/>
  <c r="Q1960" i="1"/>
  <c r="R1960" i="1"/>
  <c r="J1961" i="1"/>
  <c r="L1961" i="1"/>
  <c r="Q1961" i="1"/>
  <c r="R1961" i="1"/>
  <c r="J1962" i="1"/>
  <c r="L1962" i="1"/>
  <c r="Q1962" i="1"/>
  <c r="R1962" i="1"/>
  <c r="J1963" i="1"/>
  <c r="L1963" i="1"/>
  <c r="Q1963" i="1"/>
  <c r="R1963" i="1"/>
  <c r="J1964" i="1"/>
  <c r="L1964" i="1"/>
  <c r="Q1964" i="1"/>
  <c r="R1964" i="1"/>
  <c r="J1965" i="1"/>
  <c r="L1965" i="1"/>
  <c r="Q1965" i="1"/>
  <c r="R1965" i="1"/>
  <c r="J1966" i="1"/>
  <c r="L1966" i="1"/>
  <c r="Q1966" i="1"/>
  <c r="R1966" i="1"/>
  <c r="J1967" i="1"/>
  <c r="L1967" i="1"/>
  <c r="Q1967" i="1"/>
  <c r="R1967" i="1"/>
  <c r="J1968" i="1"/>
  <c r="L1968" i="1"/>
  <c r="Q1968" i="1"/>
  <c r="R1968" i="1"/>
  <c r="J1969" i="1"/>
  <c r="L1969" i="1"/>
  <c r="Q1969" i="1"/>
  <c r="R1969" i="1"/>
  <c r="J1970" i="1"/>
  <c r="L1970" i="1"/>
  <c r="Q1970" i="1"/>
  <c r="R1970" i="1"/>
  <c r="J1971" i="1"/>
  <c r="L1971" i="1"/>
  <c r="Q1971" i="1"/>
  <c r="R1971" i="1"/>
  <c r="J1972" i="1"/>
  <c r="L1972" i="1"/>
  <c r="Q1972" i="1"/>
  <c r="R1972" i="1"/>
  <c r="J1973" i="1"/>
  <c r="L1973" i="1"/>
  <c r="Q1973" i="1"/>
  <c r="R1973" i="1"/>
  <c r="J1974" i="1"/>
  <c r="L1974" i="1"/>
  <c r="Q1974" i="1"/>
  <c r="R1974" i="1"/>
  <c r="J1975" i="1"/>
  <c r="L1975" i="1"/>
  <c r="Q1975" i="1"/>
  <c r="R1975" i="1"/>
  <c r="J1976" i="1"/>
  <c r="L1976" i="1"/>
  <c r="Q1976" i="1"/>
  <c r="R1976" i="1"/>
  <c r="J1977" i="1"/>
  <c r="L1977" i="1"/>
  <c r="Q1977" i="1"/>
  <c r="R1977" i="1"/>
  <c r="J1978" i="1"/>
  <c r="L1978" i="1"/>
  <c r="Q1978" i="1"/>
  <c r="R1978" i="1"/>
  <c r="J1979" i="1"/>
  <c r="L1979" i="1"/>
  <c r="Q1979" i="1"/>
  <c r="R1979" i="1"/>
  <c r="J1980" i="1"/>
  <c r="L1980" i="1"/>
  <c r="Q1980" i="1"/>
  <c r="R1980" i="1"/>
  <c r="J1981" i="1"/>
  <c r="L1981" i="1"/>
  <c r="Q1981" i="1"/>
  <c r="R1981" i="1"/>
  <c r="J1982" i="1"/>
  <c r="L1982" i="1"/>
  <c r="Q1982" i="1"/>
  <c r="R1982" i="1"/>
  <c r="J1983" i="1"/>
  <c r="L1983" i="1"/>
  <c r="Q1983" i="1"/>
  <c r="R1983" i="1"/>
  <c r="J1984" i="1"/>
  <c r="L1984" i="1"/>
  <c r="Q1984" i="1"/>
  <c r="R1984" i="1"/>
  <c r="J1985" i="1"/>
  <c r="L1985" i="1"/>
  <c r="Q1985" i="1"/>
  <c r="R1985" i="1"/>
  <c r="J1986" i="1"/>
  <c r="L1986" i="1"/>
  <c r="Q1986" i="1"/>
  <c r="R1986" i="1"/>
  <c r="J1987" i="1"/>
  <c r="L1987" i="1"/>
  <c r="Q1987" i="1"/>
  <c r="R1987" i="1"/>
  <c r="J1988" i="1"/>
  <c r="L1988" i="1"/>
  <c r="Q1988" i="1"/>
  <c r="R1988" i="1"/>
  <c r="J1989" i="1"/>
  <c r="L1989" i="1"/>
  <c r="Q1989" i="1"/>
  <c r="R1989" i="1"/>
  <c r="J1990" i="1"/>
  <c r="L1990" i="1"/>
  <c r="Q1990" i="1"/>
  <c r="R1990" i="1"/>
  <c r="J1991" i="1"/>
  <c r="L1991" i="1"/>
  <c r="Q1991" i="1"/>
  <c r="R1991" i="1"/>
  <c r="J1992" i="1"/>
  <c r="L1992" i="1"/>
  <c r="Q1992" i="1"/>
  <c r="R1992" i="1"/>
  <c r="J1993" i="1"/>
  <c r="L1993" i="1"/>
  <c r="Q1993" i="1"/>
  <c r="R1993" i="1"/>
  <c r="J1994" i="1"/>
  <c r="L1994" i="1"/>
  <c r="Q1994" i="1"/>
  <c r="R1994" i="1"/>
  <c r="J1995" i="1"/>
  <c r="L1995" i="1"/>
  <c r="Q1995" i="1"/>
  <c r="R1995" i="1"/>
  <c r="J1996" i="1"/>
  <c r="L1996" i="1"/>
  <c r="Q1996" i="1"/>
  <c r="R1996" i="1"/>
  <c r="J1997" i="1"/>
  <c r="L1997" i="1"/>
  <c r="Q1997" i="1"/>
  <c r="R1997" i="1"/>
  <c r="J1998" i="1"/>
  <c r="L1998" i="1"/>
  <c r="Q1998" i="1"/>
  <c r="R1998" i="1"/>
  <c r="J1999" i="1"/>
  <c r="L1999" i="1"/>
  <c r="Q1999" i="1"/>
  <c r="R1999" i="1"/>
  <c r="J2000" i="1"/>
  <c r="L2000" i="1"/>
  <c r="Q2000" i="1"/>
  <c r="R2000" i="1"/>
  <c r="J2001" i="1"/>
  <c r="L2001" i="1"/>
  <c r="Q2001" i="1"/>
  <c r="R2001" i="1"/>
  <c r="J2002" i="1"/>
  <c r="L2002" i="1"/>
  <c r="Q2002" i="1"/>
  <c r="R2002" i="1"/>
  <c r="J2003" i="1"/>
  <c r="L2003" i="1"/>
  <c r="Q2003" i="1"/>
  <c r="R2003" i="1"/>
  <c r="J2004" i="1"/>
  <c r="L2004" i="1"/>
  <c r="Q2004" i="1"/>
  <c r="R2004" i="1"/>
  <c r="J2005" i="1"/>
  <c r="L2005" i="1"/>
  <c r="Q2005" i="1"/>
  <c r="R2005" i="1"/>
  <c r="J2006" i="1"/>
  <c r="L2006" i="1"/>
  <c r="Q2006" i="1"/>
  <c r="R2006" i="1"/>
  <c r="J2007" i="1"/>
  <c r="L2007" i="1"/>
  <c r="Q2007" i="1"/>
  <c r="R2007" i="1"/>
  <c r="J2008" i="1"/>
  <c r="L2008" i="1"/>
  <c r="Q2008" i="1"/>
  <c r="R2008" i="1"/>
  <c r="J2009" i="1"/>
  <c r="L2009" i="1"/>
  <c r="Q2009" i="1"/>
  <c r="R2009" i="1"/>
  <c r="J2010" i="1"/>
  <c r="L2010" i="1"/>
  <c r="Q2010" i="1"/>
  <c r="R2010" i="1"/>
  <c r="J2011" i="1"/>
  <c r="L2011" i="1"/>
  <c r="Q2011" i="1"/>
  <c r="R2011" i="1"/>
  <c r="J2012" i="1"/>
  <c r="L2012" i="1"/>
  <c r="Q2012" i="1"/>
  <c r="R2012" i="1"/>
  <c r="J2013" i="1"/>
  <c r="L2013" i="1"/>
  <c r="Q2013" i="1"/>
  <c r="R2013" i="1"/>
  <c r="J2014" i="1"/>
  <c r="L2014" i="1"/>
  <c r="Q2014" i="1"/>
  <c r="R2014" i="1"/>
  <c r="J2015" i="1"/>
  <c r="L2015" i="1"/>
  <c r="Q2015" i="1"/>
  <c r="R2015" i="1"/>
  <c r="J2016" i="1"/>
  <c r="L2016" i="1"/>
  <c r="Q2016" i="1"/>
  <c r="R2016" i="1"/>
  <c r="J2017" i="1"/>
  <c r="L2017" i="1"/>
  <c r="Q2017" i="1"/>
  <c r="R2017" i="1"/>
  <c r="J2018" i="1"/>
  <c r="L2018" i="1"/>
  <c r="Q2018" i="1"/>
  <c r="R2018" i="1"/>
  <c r="J2019" i="1"/>
  <c r="L2019" i="1"/>
  <c r="Q2019" i="1"/>
  <c r="R2019" i="1"/>
  <c r="J2020" i="1"/>
  <c r="L2020" i="1"/>
  <c r="Q2020" i="1"/>
  <c r="R2020" i="1"/>
  <c r="J2021" i="1"/>
  <c r="L2021" i="1"/>
  <c r="Q2021" i="1"/>
  <c r="R2021" i="1"/>
  <c r="J2022" i="1"/>
  <c r="L2022" i="1"/>
  <c r="Q2022" i="1"/>
  <c r="R2022" i="1"/>
  <c r="J2023" i="1"/>
  <c r="L2023" i="1"/>
  <c r="Q2023" i="1"/>
  <c r="R2023" i="1"/>
  <c r="J2024" i="1"/>
  <c r="L2024" i="1"/>
  <c r="Q2024" i="1"/>
  <c r="R2024" i="1"/>
  <c r="J2025" i="1"/>
  <c r="L2025" i="1"/>
  <c r="Q2025" i="1"/>
  <c r="R2025" i="1"/>
  <c r="J2026" i="1"/>
  <c r="L2026" i="1"/>
  <c r="Q2026" i="1"/>
  <c r="R2026" i="1"/>
  <c r="J2027" i="1"/>
  <c r="L2027" i="1"/>
  <c r="Q2027" i="1"/>
  <c r="R2027" i="1"/>
  <c r="J2028" i="1"/>
  <c r="L2028" i="1"/>
  <c r="Q2028" i="1"/>
  <c r="R2028" i="1"/>
  <c r="J2029" i="1"/>
  <c r="L2029" i="1"/>
  <c r="Q2029" i="1"/>
  <c r="R2029" i="1"/>
  <c r="J2030" i="1"/>
  <c r="L2030" i="1"/>
  <c r="Q2030" i="1"/>
  <c r="R2030" i="1"/>
  <c r="J2031" i="1"/>
  <c r="L2031" i="1"/>
  <c r="Q2031" i="1"/>
  <c r="R2031" i="1"/>
  <c r="J2032" i="1"/>
  <c r="L2032" i="1"/>
  <c r="Q2032" i="1"/>
  <c r="R2032" i="1"/>
  <c r="J2033" i="1"/>
  <c r="L2033" i="1"/>
  <c r="Q2033" i="1"/>
  <c r="R2033" i="1"/>
  <c r="J2034" i="1"/>
  <c r="L2034" i="1"/>
  <c r="Q2034" i="1"/>
  <c r="R2034" i="1"/>
  <c r="J2035" i="1"/>
  <c r="L2035" i="1"/>
  <c r="Q2035" i="1"/>
  <c r="R2035" i="1"/>
  <c r="J2036" i="1"/>
  <c r="L2036" i="1"/>
  <c r="Q2036" i="1"/>
  <c r="R2036" i="1"/>
  <c r="J2037" i="1"/>
  <c r="L2037" i="1"/>
  <c r="Q2037" i="1"/>
  <c r="R2037" i="1"/>
  <c r="J2038" i="1"/>
  <c r="L2038" i="1"/>
  <c r="Q2038" i="1"/>
  <c r="R2038" i="1"/>
  <c r="J2039" i="1"/>
  <c r="L2039" i="1"/>
  <c r="Q2039" i="1"/>
  <c r="R2039" i="1"/>
  <c r="J2040" i="1"/>
  <c r="L2040" i="1"/>
  <c r="Q2040" i="1"/>
  <c r="R2040" i="1"/>
  <c r="J2041" i="1"/>
  <c r="L2041" i="1"/>
  <c r="Q2041" i="1"/>
  <c r="R2041" i="1"/>
  <c r="J2042" i="1"/>
  <c r="L2042" i="1"/>
  <c r="Q2042" i="1"/>
  <c r="R2042" i="1"/>
  <c r="J2043" i="1"/>
  <c r="L2043" i="1"/>
  <c r="Q2043" i="1"/>
  <c r="R2043" i="1"/>
  <c r="J2044" i="1"/>
  <c r="L2044" i="1"/>
  <c r="Q2044" i="1"/>
  <c r="R2044" i="1"/>
  <c r="J2045" i="1"/>
  <c r="L2045" i="1"/>
  <c r="Q2045" i="1"/>
  <c r="R2045" i="1"/>
  <c r="J2046" i="1"/>
  <c r="L2046" i="1"/>
  <c r="Q2046" i="1"/>
  <c r="R2046" i="1"/>
  <c r="J2047" i="1"/>
  <c r="L2047" i="1"/>
  <c r="Q2047" i="1"/>
  <c r="R2047" i="1"/>
  <c r="J2048" i="1"/>
  <c r="L2048" i="1"/>
  <c r="Q2048" i="1"/>
  <c r="R2048" i="1"/>
  <c r="J2049" i="1"/>
  <c r="L2049" i="1"/>
  <c r="Q2049" i="1"/>
  <c r="R2049" i="1"/>
  <c r="J2050" i="1"/>
  <c r="L2050" i="1"/>
  <c r="Q2050" i="1"/>
  <c r="R2050" i="1"/>
  <c r="J2051" i="1"/>
  <c r="L2051" i="1"/>
  <c r="Q2051" i="1"/>
  <c r="R2051" i="1"/>
  <c r="J2052" i="1"/>
  <c r="L2052" i="1"/>
  <c r="Q2052" i="1"/>
  <c r="R2052" i="1"/>
  <c r="J2053" i="1"/>
  <c r="L2053" i="1"/>
  <c r="Q2053" i="1"/>
  <c r="R2053" i="1"/>
  <c r="J2054" i="1"/>
  <c r="L2054" i="1"/>
  <c r="Q2054" i="1"/>
  <c r="R2054" i="1"/>
  <c r="J2055" i="1"/>
  <c r="L2055" i="1"/>
  <c r="Q2055" i="1"/>
  <c r="R2055" i="1"/>
  <c r="J2056" i="1"/>
  <c r="L2056" i="1"/>
  <c r="Q2056" i="1"/>
  <c r="R2056" i="1"/>
  <c r="J2057" i="1"/>
  <c r="L2057" i="1"/>
  <c r="Q2057" i="1"/>
  <c r="R2057" i="1"/>
  <c r="J2058" i="1"/>
  <c r="L2058" i="1"/>
  <c r="Q2058" i="1"/>
  <c r="R2058" i="1"/>
  <c r="J2059" i="1"/>
  <c r="L2059" i="1"/>
  <c r="Q2059" i="1"/>
  <c r="R2059" i="1"/>
  <c r="J2060" i="1"/>
  <c r="L2060" i="1"/>
  <c r="Q2060" i="1"/>
  <c r="R2060" i="1"/>
  <c r="J2061" i="1"/>
  <c r="L2061" i="1"/>
  <c r="Q2061" i="1"/>
  <c r="R2061" i="1"/>
  <c r="J2062" i="1"/>
  <c r="L2062" i="1"/>
  <c r="Q2062" i="1"/>
  <c r="R2062" i="1"/>
  <c r="J2063" i="1"/>
  <c r="L2063" i="1"/>
  <c r="Q2063" i="1"/>
  <c r="R2063" i="1"/>
  <c r="J2064" i="1"/>
  <c r="L2064" i="1"/>
  <c r="Q2064" i="1"/>
  <c r="R2064" i="1"/>
  <c r="J2065" i="1"/>
  <c r="L2065" i="1"/>
  <c r="Q2065" i="1"/>
  <c r="R2065" i="1"/>
  <c r="J2066" i="1"/>
  <c r="L2066" i="1"/>
  <c r="Q2066" i="1"/>
  <c r="R2066" i="1"/>
  <c r="J2067" i="1"/>
  <c r="L2067" i="1"/>
  <c r="Q2067" i="1"/>
  <c r="R2067" i="1"/>
  <c r="J2068" i="1"/>
  <c r="L2068" i="1"/>
  <c r="Q2068" i="1"/>
  <c r="R2068" i="1"/>
  <c r="J2069" i="1"/>
  <c r="L2069" i="1"/>
  <c r="Q2069" i="1"/>
  <c r="R2069" i="1"/>
  <c r="J2070" i="1"/>
  <c r="L2070" i="1"/>
  <c r="Q2070" i="1"/>
  <c r="R2070" i="1"/>
  <c r="J2071" i="1"/>
  <c r="L2071" i="1"/>
  <c r="Q2071" i="1"/>
  <c r="R2071" i="1"/>
  <c r="J2072" i="1"/>
  <c r="L2072" i="1"/>
  <c r="Q2072" i="1"/>
  <c r="R2072" i="1"/>
  <c r="J2073" i="1"/>
  <c r="L2073" i="1"/>
  <c r="Q2073" i="1"/>
  <c r="R2073" i="1"/>
  <c r="J2074" i="1"/>
  <c r="L2074" i="1"/>
  <c r="Q2074" i="1"/>
  <c r="R2074" i="1"/>
  <c r="J2075" i="1"/>
  <c r="L2075" i="1"/>
  <c r="Q2075" i="1"/>
  <c r="R2075" i="1"/>
  <c r="J2076" i="1"/>
  <c r="L2076" i="1"/>
  <c r="Q2076" i="1"/>
  <c r="R2076" i="1"/>
  <c r="J2077" i="1"/>
  <c r="L2077" i="1"/>
  <c r="Q2077" i="1"/>
  <c r="R2077" i="1"/>
  <c r="J2078" i="1"/>
  <c r="L2078" i="1"/>
  <c r="Q2078" i="1"/>
  <c r="R2078" i="1"/>
  <c r="J2079" i="1"/>
  <c r="L2079" i="1"/>
  <c r="Q2079" i="1"/>
  <c r="R2079" i="1"/>
  <c r="J2080" i="1"/>
  <c r="L2080" i="1"/>
  <c r="Q2080" i="1"/>
  <c r="R2080" i="1"/>
  <c r="J2081" i="1"/>
  <c r="L2081" i="1"/>
  <c r="Q2081" i="1"/>
  <c r="R2081" i="1"/>
  <c r="J2082" i="1"/>
  <c r="L2082" i="1"/>
  <c r="Q2082" i="1"/>
  <c r="R2082" i="1"/>
  <c r="J2083" i="1"/>
  <c r="L2083" i="1"/>
  <c r="Q2083" i="1"/>
  <c r="R2083" i="1"/>
  <c r="J2084" i="1"/>
  <c r="L2084" i="1"/>
  <c r="Q2084" i="1"/>
  <c r="R2084" i="1"/>
  <c r="J2085" i="1"/>
  <c r="L2085" i="1"/>
  <c r="Q2085" i="1"/>
  <c r="R2085" i="1"/>
  <c r="J2086" i="1"/>
  <c r="L2086" i="1"/>
  <c r="Q2086" i="1"/>
  <c r="R2086" i="1"/>
  <c r="J2087" i="1"/>
  <c r="L2087" i="1"/>
  <c r="Q2087" i="1"/>
  <c r="R2087" i="1"/>
  <c r="J2088" i="1"/>
  <c r="L2088" i="1"/>
  <c r="Q2088" i="1"/>
  <c r="R2088" i="1"/>
  <c r="J2089" i="1"/>
  <c r="L2089" i="1"/>
  <c r="Q2089" i="1"/>
  <c r="R2089" i="1"/>
  <c r="J2090" i="1"/>
  <c r="L2090" i="1"/>
  <c r="Q2090" i="1"/>
  <c r="R2090" i="1"/>
  <c r="J2091" i="1"/>
  <c r="L2091" i="1"/>
  <c r="Q2091" i="1"/>
  <c r="R2091" i="1"/>
  <c r="J2092" i="1"/>
  <c r="L2092" i="1"/>
  <c r="Q2092" i="1"/>
  <c r="R2092" i="1"/>
  <c r="J2093" i="1"/>
  <c r="L2093" i="1"/>
  <c r="Q2093" i="1"/>
  <c r="R2093" i="1"/>
  <c r="J2094" i="1"/>
  <c r="L2094" i="1"/>
  <c r="Q2094" i="1"/>
  <c r="R2094" i="1"/>
  <c r="J2095" i="1"/>
  <c r="L2095" i="1"/>
  <c r="Q2095" i="1"/>
  <c r="R2095" i="1"/>
  <c r="J2096" i="1"/>
  <c r="L2096" i="1"/>
  <c r="Q2096" i="1"/>
  <c r="R2096" i="1"/>
  <c r="J2097" i="1"/>
  <c r="L2097" i="1"/>
  <c r="Q2097" i="1"/>
  <c r="R2097" i="1"/>
  <c r="J2098" i="1"/>
  <c r="L2098" i="1"/>
  <c r="Q2098" i="1"/>
  <c r="R2098" i="1"/>
  <c r="J2099" i="1"/>
  <c r="L2099" i="1"/>
  <c r="Q2099" i="1"/>
  <c r="R2099" i="1"/>
  <c r="J2100" i="1"/>
  <c r="L2100" i="1"/>
  <c r="Q2100" i="1"/>
  <c r="R2100" i="1"/>
  <c r="J2101" i="1"/>
  <c r="L2101" i="1"/>
  <c r="Q2101" i="1"/>
  <c r="R2101" i="1"/>
  <c r="J2102" i="1"/>
  <c r="L2102" i="1"/>
  <c r="Q2102" i="1"/>
  <c r="R2102" i="1"/>
  <c r="J2103" i="1"/>
  <c r="L2103" i="1"/>
  <c r="Q2103" i="1"/>
  <c r="R2103" i="1"/>
  <c r="J2104" i="1"/>
  <c r="L2104" i="1"/>
  <c r="Q2104" i="1"/>
  <c r="R2104" i="1"/>
  <c r="J2105" i="1"/>
  <c r="L2105" i="1"/>
  <c r="Q2105" i="1"/>
  <c r="R2105" i="1"/>
  <c r="J2106" i="1"/>
  <c r="L2106" i="1"/>
  <c r="Q2106" i="1"/>
  <c r="R2106" i="1"/>
  <c r="J2107" i="1"/>
  <c r="L2107" i="1"/>
  <c r="Q2107" i="1"/>
  <c r="R2107" i="1"/>
  <c r="J2108" i="1"/>
  <c r="L2108" i="1"/>
  <c r="Q2108" i="1"/>
  <c r="R2108" i="1"/>
  <c r="J2109" i="1"/>
  <c r="L2109" i="1"/>
  <c r="Q2109" i="1"/>
  <c r="R2109" i="1"/>
  <c r="J2110" i="1"/>
  <c r="L2110" i="1"/>
  <c r="Q2110" i="1"/>
  <c r="R2110" i="1"/>
  <c r="J2111" i="1"/>
  <c r="L2111" i="1"/>
  <c r="Q2111" i="1"/>
  <c r="R2111" i="1"/>
  <c r="J2112" i="1"/>
  <c r="L2112" i="1"/>
  <c r="Q2112" i="1"/>
  <c r="R2112" i="1"/>
  <c r="J2113" i="1"/>
  <c r="L2113" i="1"/>
  <c r="Q2113" i="1"/>
  <c r="R2113" i="1"/>
  <c r="J2114" i="1"/>
  <c r="L2114" i="1"/>
  <c r="Q2114" i="1"/>
  <c r="R2114" i="1"/>
  <c r="J2115" i="1"/>
  <c r="L2115" i="1"/>
  <c r="Q2115" i="1"/>
  <c r="R2115" i="1"/>
  <c r="J2116" i="1"/>
  <c r="L2116" i="1"/>
  <c r="Q2116" i="1"/>
  <c r="R2116" i="1"/>
  <c r="J2117" i="1"/>
  <c r="L2117" i="1"/>
  <c r="Q2117" i="1"/>
  <c r="R2117" i="1"/>
  <c r="J2118" i="1"/>
  <c r="L2118" i="1"/>
  <c r="Q2118" i="1"/>
  <c r="R2118" i="1"/>
  <c r="J2119" i="1"/>
  <c r="L2119" i="1"/>
  <c r="Q2119" i="1"/>
  <c r="R2119" i="1"/>
  <c r="J2120" i="1"/>
  <c r="L2120" i="1"/>
  <c r="Q2120" i="1"/>
  <c r="R2120" i="1"/>
  <c r="J2121" i="1"/>
  <c r="L2121" i="1"/>
  <c r="Q2121" i="1"/>
  <c r="R2121" i="1"/>
  <c r="J2122" i="1"/>
  <c r="L2122" i="1"/>
  <c r="Q2122" i="1"/>
  <c r="R2122" i="1"/>
  <c r="J2123" i="1"/>
  <c r="L2123" i="1"/>
  <c r="Q2123" i="1"/>
  <c r="R2123" i="1"/>
  <c r="J2124" i="1"/>
  <c r="L2124" i="1"/>
  <c r="Q2124" i="1"/>
  <c r="R2124" i="1"/>
  <c r="J2125" i="1"/>
  <c r="L2125" i="1"/>
  <c r="Q2125" i="1"/>
  <c r="R2125" i="1"/>
  <c r="J2126" i="1"/>
  <c r="L2126" i="1"/>
  <c r="Q2126" i="1"/>
  <c r="R2126" i="1"/>
  <c r="J2127" i="1"/>
  <c r="L2127" i="1"/>
  <c r="Q2127" i="1"/>
  <c r="R2127" i="1"/>
  <c r="J2128" i="1"/>
  <c r="L2128" i="1"/>
  <c r="Q2128" i="1"/>
  <c r="R2128" i="1"/>
  <c r="J2129" i="1"/>
  <c r="L2129" i="1"/>
  <c r="Q2129" i="1"/>
  <c r="R2129" i="1"/>
  <c r="J2130" i="1"/>
  <c r="L2130" i="1"/>
  <c r="Q2130" i="1"/>
  <c r="R2130" i="1"/>
  <c r="J2131" i="1"/>
  <c r="L2131" i="1"/>
  <c r="Q2131" i="1"/>
  <c r="R2131" i="1"/>
  <c r="J2132" i="1"/>
  <c r="L2132" i="1"/>
  <c r="Q2132" i="1"/>
  <c r="R2132" i="1"/>
  <c r="J2133" i="1"/>
  <c r="L2133" i="1"/>
  <c r="Q2133" i="1"/>
  <c r="R2133" i="1"/>
  <c r="J2134" i="1"/>
  <c r="L2134" i="1"/>
  <c r="Q2134" i="1"/>
  <c r="R2134" i="1"/>
  <c r="J2135" i="1"/>
  <c r="L2135" i="1"/>
  <c r="Q2135" i="1"/>
  <c r="R2135" i="1"/>
  <c r="J2136" i="1"/>
  <c r="L2136" i="1"/>
  <c r="Q2136" i="1"/>
  <c r="R2136" i="1"/>
  <c r="J2137" i="1"/>
  <c r="L2137" i="1"/>
  <c r="Q2137" i="1"/>
  <c r="R2137" i="1"/>
  <c r="J2138" i="1"/>
  <c r="L2138" i="1"/>
  <c r="Q2138" i="1"/>
  <c r="R2138" i="1"/>
  <c r="J2139" i="1"/>
  <c r="L2139" i="1"/>
  <c r="Q2139" i="1"/>
  <c r="R2139" i="1"/>
  <c r="J2140" i="1"/>
  <c r="L2140" i="1"/>
  <c r="Q2140" i="1"/>
  <c r="R2140" i="1"/>
  <c r="J2141" i="1"/>
  <c r="L2141" i="1"/>
  <c r="Q2141" i="1"/>
  <c r="R2141" i="1"/>
  <c r="J2142" i="1"/>
  <c r="L2142" i="1"/>
  <c r="Q2142" i="1"/>
  <c r="R2142" i="1"/>
  <c r="J2143" i="1"/>
  <c r="L2143" i="1"/>
  <c r="Q2143" i="1"/>
  <c r="R2143" i="1"/>
  <c r="J2144" i="1"/>
  <c r="L2144" i="1"/>
  <c r="Q2144" i="1"/>
  <c r="R2144" i="1"/>
  <c r="J2145" i="1"/>
  <c r="L2145" i="1"/>
  <c r="Q2145" i="1"/>
  <c r="R2145" i="1"/>
  <c r="J2146" i="1"/>
  <c r="L2146" i="1"/>
  <c r="Q2146" i="1"/>
  <c r="R2146" i="1"/>
  <c r="J2147" i="1"/>
  <c r="L2147" i="1"/>
  <c r="Q2147" i="1"/>
  <c r="R2147" i="1"/>
  <c r="J2148" i="1"/>
  <c r="L2148" i="1"/>
  <c r="Q2148" i="1"/>
  <c r="R2148" i="1"/>
  <c r="J2149" i="1"/>
  <c r="L2149" i="1"/>
  <c r="Q2149" i="1"/>
  <c r="R2149" i="1"/>
  <c r="J2150" i="1"/>
  <c r="L2150" i="1"/>
  <c r="Q2150" i="1"/>
  <c r="R2150" i="1"/>
  <c r="J2151" i="1"/>
  <c r="L2151" i="1"/>
  <c r="Q2151" i="1"/>
  <c r="R2151" i="1"/>
  <c r="J2152" i="1"/>
  <c r="L2152" i="1"/>
  <c r="Q2152" i="1"/>
  <c r="R2152" i="1"/>
  <c r="J2153" i="1"/>
  <c r="L2153" i="1"/>
  <c r="Q2153" i="1"/>
  <c r="R2153" i="1"/>
  <c r="J2154" i="1"/>
  <c r="L2154" i="1"/>
  <c r="Q2154" i="1"/>
  <c r="R2154" i="1"/>
  <c r="J2155" i="1"/>
  <c r="L2155" i="1"/>
  <c r="Q2155" i="1"/>
  <c r="R2155" i="1"/>
  <c r="J2156" i="1"/>
  <c r="L2156" i="1"/>
  <c r="Q2156" i="1"/>
  <c r="R2156" i="1"/>
  <c r="J2157" i="1"/>
  <c r="L2157" i="1"/>
  <c r="Q2157" i="1"/>
  <c r="R2157" i="1"/>
  <c r="J2158" i="1"/>
  <c r="L2158" i="1"/>
  <c r="Q2158" i="1"/>
  <c r="R2158" i="1"/>
  <c r="J2159" i="1"/>
  <c r="L2159" i="1"/>
  <c r="Q2159" i="1"/>
  <c r="R2159" i="1"/>
  <c r="J2160" i="1"/>
  <c r="L2160" i="1"/>
  <c r="Q2160" i="1"/>
  <c r="R2160" i="1"/>
  <c r="J2161" i="1"/>
  <c r="L2161" i="1"/>
  <c r="Q2161" i="1"/>
  <c r="R2161" i="1"/>
  <c r="J2162" i="1"/>
  <c r="L2162" i="1"/>
  <c r="Q2162" i="1"/>
  <c r="R2162" i="1"/>
  <c r="J2163" i="1"/>
  <c r="L2163" i="1"/>
  <c r="Q2163" i="1"/>
  <c r="R2163" i="1"/>
  <c r="J2164" i="1"/>
  <c r="L2164" i="1"/>
  <c r="Q2164" i="1"/>
  <c r="R2164" i="1"/>
  <c r="J2165" i="1"/>
  <c r="L2165" i="1"/>
  <c r="Q2165" i="1"/>
  <c r="R2165" i="1"/>
  <c r="J2166" i="1"/>
  <c r="L2166" i="1"/>
  <c r="Q2166" i="1"/>
  <c r="R2166" i="1"/>
  <c r="J2167" i="1"/>
  <c r="L2167" i="1"/>
  <c r="Q2167" i="1"/>
  <c r="R2167" i="1"/>
  <c r="J2168" i="1"/>
  <c r="L2168" i="1"/>
  <c r="Q2168" i="1"/>
  <c r="R2168" i="1"/>
  <c r="J2169" i="1"/>
  <c r="L2169" i="1"/>
  <c r="Q2169" i="1"/>
  <c r="R2169" i="1"/>
  <c r="J2170" i="1"/>
  <c r="L2170" i="1"/>
  <c r="Q2170" i="1"/>
  <c r="R2170" i="1"/>
  <c r="J2171" i="1"/>
  <c r="L2171" i="1"/>
  <c r="Q2171" i="1"/>
  <c r="R2171" i="1"/>
  <c r="J2172" i="1"/>
  <c r="L2172" i="1"/>
  <c r="Q2172" i="1"/>
  <c r="R2172" i="1"/>
  <c r="J2173" i="1"/>
  <c r="L2173" i="1"/>
  <c r="Q2173" i="1"/>
  <c r="R2173" i="1"/>
  <c r="J2174" i="1"/>
  <c r="L2174" i="1"/>
  <c r="Q2174" i="1"/>
  <c r="R2174" i="1"/>
  <c r="J2175" i="1"/>
  <c r="L2175" i="1"/>
  <c r="Q2175" i="1"/>
  <c r="R2175" i="1"/>
  <c r="J2176" i="1"/>
  <c r="L2176" i="1"/>
  <c r="Q2176" i="1"/>
  <c r="R2176" i="1"/>
  <c r="J2177" i="1"/>
  <c r="L2177" i="1"/>
  <c r="Q2177" i="1"/>
  <c r="R2177" i="1"/>
  <c r="J2178" i="1"/>
  <c r="L2178" i="1"/>
  <c r="Q2178" i="1"/>
  <c r="R2178" i="1"/>
  <c r="J2179" i="1"/>
  <c r="L2179" i="1"/>
  <c r="Q2179" i="1"/>
  <c r="R2179" i="1"/>
  <c r="J2180" i="1"/>
  <c r="L2180" i="1"/>
  <c r="Q2180" i="1"/>
  <c r="R2180" i="1"/>
  <c r="J2181" i="1"/>
  <c r="L2181" i="1"/>
  <c r="Q2181" i="1"/>
  <c r="R2181" i="1"/>
  <c r="J2182" i="1"/>
  <c r="L2182" i="1"/>
  <c r="Q2182" i="1"/>
  <c r="R2182" i="1"/>
  <c r="J2183" i="1"/>
  <c r="L2183" i="1"/>
  <c r="Q2183" i="1"/>
  <c r="R2183" i="1"/>
  <c r="J2184" i="1"/>
  <c r="L2184" i="1"/>
  <c r="Q2184" i="1"/>
  <c r="R2184" i="1"/>
  <c r="J2185" i="1"/>
  <c r="L2185" i="1"/>
  <c r="Q2185" i="1"/>
  <c r="R2185" i="1"/>
  <c r="J2186" i="1"/>
  <c r="L2186" i="1"/>
  <c r="Q2186" i="1"/>
  <c r="R2186" i="1"/>
  <c r="J2187" i="1"/>
  <c r="L2187" i="1"/>
  <c r="Q2187" i="1"/>
  <c r="R2187" i="1"/>
  <c r="J2188" i="1"/>
  <c r="L2188" i="1"/>
  <c r="Q2188" i="1"/>
  <c r="R2188" i="1"/>
  <c r="J2189" i="1"/>
  <c r="L2189" i="1"/>
  <c r="Q2189" i="1"/>
  <c r="R2189" i="1"/>
  <c r="J2190" i="1"/>
  <c r="L2190" i="1"/>
  <c r="Q2190" i="1"/>
  <c r="R2190" i="1"/>
  <c r="J2191" i="1"/>
  <c r="L2191" i="1"/>
  <c r="Q2191" i="1"/>
  <c r="R2191" i="1"/>
  <c r="J2192" i="1"/>
  <c r="L2192" i="1"/>
  <c r="Q2192" i="1"/>
  <c r="R2192" i="1"/>
  <c r="J2193" i="1"/>
  <c r="L2193" i="1"/>
  <c r="Q2193" i="1"/>
  <c r="R2193" i="1"/>
  <c r="J2194" i="1"/>
  <c r="L2194" i="1"/>
  <c r="Q2194" i="1"/>
  <c r="R2194" i="1"/>
  <c r="J2195" i="1"/>
  <c r="L2195" i="1"/>
  <c r="Q2195" i="1"/>
  <c r="R2195" i="1"/>
  <c r="J2196" i="1"/>
  <c r="L2196" i="1"/>
  <c r="Q2196" i="1"/>
  <c r="R2196" i="1"/>
  <c r="J2197" i="1"/>
  <c r="L2197" i="1"/>
  <c r="Q2197" i="1"/>
  <c r="R2197" i="1"/>
  <c r="J2198" i="1"/>
  <c r="L2198" i="1"/>
  <c r="Q2198" i="1"/>
  <c r="R2198" i="1"/>
  <c r="J2199" i="1"/>
  <c r="L2199" i="1"/>
  <c r="Q2199" i="1"/>
  <c r="R2199" i="1"/>
  <c r="J2200" i="1"/>
  <c r="L2200" i="1"/>
  <c r="Q2200" i="1"/>
  <c r="R2200" i="1"/>
  <c r="J2201" i="1"/>
  <c r="L2201" i="1"/>
  <c r="Q2201" i="1"/>
  <c r="R2201" i="1"/>
  <c r="J2202" i="1"/>
  <c r="L2202" i="1"/>
  <c r="Q2202" i="1"/>
  <c r="R2202" i="1"/>
  <c r="J2203" i="1"/>
  <c r="L2203" i="1"/>
  <c r="Q2203" i="1"/>
  <c r="R2203" i="1"/>
  <c r="J2204" i="1"/>
  <c r="L2204" i="1"/>
  <c r="Q2204" i="1"/>
  <c r="R2204" i="1"/>
  <c r="J2205" i="1"/>
  <c r="L2205" i="1"/>
  <c r="Q2205" i="1"/>
  <c r="R2205" i="1"/>
  <c r="J2206" i="1"/>
  <c r="L2206" i="1"/>
  <c r="Q2206" i="1"/>
  <c r="R2206" i="1"/>
  <c r="J2207" i="1"/>
  <c r="L2207" i="1"/>
  <c r="Q2207" i="1"/>
  <c r="R2207" i="1"/>
  <c r="J2208" i="1"/>
  <c r="L2208" i="1"/>
  <c r="Q2208" i="1"/>
  <c r="R2208" i="1"/>
  <c r="J2209" i="1"/>
  <c r="L2209" i="1"/>
  <c r="Q2209" i="1"/>
  <c r="R2209" i="1"/>
  <c r="J2210" i="1"/>
  <c r="L2210" i="1"/>
  <c r="Q2210" i="1"/>
  <c r="R2210" i="1"/>
  <c r="J2211" i="1"/>
  <c r="L2211" i="1"/>
  <c r="Q2211" i="1"/>
  <c r="R2211" i="1"/>
  <c r="J2212" i="1"/>
  <c r="L2212" i="1"/>
  <c r="Q2212" i="1"/>
  <c r="R2212" i="1"/>
  <c r="J2213" i="1"/>
  <c r="L2213" i="1"/>
  <c r="Q2213" i="1"/>
  <c r="R2213" i="1"/>
  <c r="J2214" i="1"/>
  <c r="L2214" i="1"/>
  <c r="Q2214" i="1"/>
  <c r="R2214" i="1"/>
  <c r="J2215" i="1"/>
  <c r="L2215" i="1"/>
  <c r="Q2215" i="1"/>
  <c r="R2215" i="1"/>
  <c r="J2216" i="1"/>
  <c r="L2216" i="1"/>
  <c r="Q2216" i="1"/>
  <c r="R2216" i="1"/>
  <c r="J2217" i="1"/>
  <c r="L2217" i="1"/>
  <c r="Q2217" i="1"/>
  <c r="R2217" i="1"/>
  <c r="J2218" i="1"/>
  <c r="L2218" i="1"/>
  <c r="Q2218" i="1"/>
  <c r="R2218" i="1"/>
  <c r="J2219" i="1"/>
  <c r="L2219" i="1"/>
  <c r="Q2219" i="1"/>
  <c r="R2219" i="1"/>
  <c r="J2220" i="1"/>
  <c r="L2220" i="1"/>
  <c r="Q2220" i="1"/>
  <c r="R2220" i="1"/>
  <c r="J2221" i="1"/>
  <c r="L2221" i="1"/>
  <c r="Q2221" i="1"/>
  <c r="R2221" i="1"/>
  <c r="J2222" i="1"/>
  <c r="L2222" i="1"/>
  <c r="Q2222" i="1"/>
  <c r="R2222" i="1"/>
  <c r="J2223" i="1"/>
  <c r="L2223" i="1"/>
  <c r="Q2223" i="1"/>
  <c r="R2223" i="1"/>
  <c r="J2224" i="1"/>
  <c r="L2224" i="1"/>
  <c r="Q2224" i="1"/>
  <c r="R2224" i="1"/>
  <c r="J2225" i="1"/>
  <c r="L2225" i="1"/>
  <c r="Q2225" i="1"/>
  <c r="R2225" i="1"/>
  <c r="J2226" i="1"/>
  <c r="L2226" i="1"/>
  <c r="Q2226" i="1"/>
  <c r="R2226" i="1"/>
  <c r="J2227" i="1"/>
  <c r="L2227" i="1"/>
  <c r="Q2227" i="1"/>
  <c r="R2227" i="1"/>
  <c r="J2228" i="1"/>
  <c r="L2228" i="1"/>
  <c r="Q2228" i="1"/>
  <c r="R2228" i="1"/>
  <c r="J2229" i="1"/>
  <c r="L2229" i="1"/>
  <c r="Q2229" i="1"/>
  <c r="R2229" i="1"/>
  <c r="J2230" i="1"/>
  <c r="L2230" i="1"/>
  <c r="Q2230" i="1"/>
  <c r="R2230" i="1"/>
  <c r="J2231" i="1"/>
  <c r="L2231" i="1"/>
  <c r="Q2231" i="1"/>
  <c r="R2231" i="1"/>
  <c r="J2232" i="1"/>
  <c r="L2232" i="1"/>
  <c r="Q2232" i="1"/>
  <c r="R2232" i="1"/>
  <c r="J2233" i="1"/>
  <c r="L2233" i="1"/>
  <c r="Q2233" i="1"/>
  <c r="R2233" i="1"/>
  <c r="J2234" i="1"/>
  <c r="L2234" i="1"/>
  <c r="Q2234" i="1"/>
  <c r="R2234" i="1"/>
  <c r="J2235" i="1"/>
  <c r="L2235" i="1"/>
  <c r="Q2235" i="1"/>
  <c r="R2235" i="1"/>
  <c r="J2236" i="1"/>
  <c r="L2236" i="1"/>
  <c r="Q2236" i="1"/>
  <c r="R2236" i="1"/>
  <c r="J2237" i="1"/>
  <c r="L2237" i="1"/>
  <c r="Q2237" i="1"/>
  <c r="R2237" i="1"/>
  <c r="J2238" i="1"/>
  <c r="L2238" i="1"/>
  <c r="Q2238" i="1"/>
  <c r="R2238" i="1"/>
  <c r="J2239" i="1"/>
  <c r="L2239" i="1"/>
  <c r="Q2239" i="1"/>
  <c r="R2239" i="1"/>
  <c r="J2240" i="1"/>
  <c r="L2240" i="1"/>
  <c r="Q2240" i="1"/>
  <c r="R2240" i="1"/>
  <c r="J2241" i="1"/>
  <c r="L2241" i="1"/>
  <c r="Q2241" i="1"/>
  <c r="R2241" i="1"/>
  <c r="J2242" i="1"/>
  <c r="L2242" i="1"/>
  <c r="Q2242" i="1"/>
  <c r="R2242" i="1"/>
  <c r="J2243" i="1"/>
  <c r="L2243" i="1"/>
  <c r="Q2243" i="1"/>
  <c r="R2243" i="1"/>
  <c r="J2244" i="1"/>
  <c r="L2244" i="1"/>
  <c r="Q2244" i="1"/>
  <c r="R2244" i="1"/>
  <c r="J2245" i="1"/>
  <c r="L2245" i="1"/>
  <c r="Q2245" i="1"/>
  <c r="R2245" i="1"/>
  <c r="J2246" i="1"/>
  <c r="L2246" i="1"/>
  <c r="Q2246" i="1"/>
  <c r="R2246" i="1"/>
  <c r="J2247" i="1"/>
  <c r="L2247" i="1"/>
  <c r="Q2247" i="1"/>
  <c r="R2247" i="1"/>
  <c r="J2248" i="1"/>
  <c r="L2248" i="1"/>
  <c r="Q2248" i="1"/>
  <c r="R2248" i="1"/>
  <c r="J2249" i="1"/>
  <c r="L2249" i="1"/>
  <c r="Q2249" i="1"/>
  <c r="R2249" i="1"/>
  <c r="J2250" i="1"/>
  <c r="L2250" i="1"/>
  <c r="Q2250" i="1"/>
  <c r="R2250" i="1"/>
  <c r="J2251" i="1"/>
  <c r="L2251" i="1"/>
  <c r="Q2251" i="1"/>
  <c r="R2251" i="1"/>
  <c r="J2252" i="1"/>
  <c r="L2252" i="1"/>
  <c r="Q2252" i="1"/>
  <c r="R2252" i="1"/>
  <c r="J2253" i="1"/>
  <c r="L2253" i="1"/>
  <c r="Q2253" i="1"/>
  <c r="R2253" i="1"/>
  <c r="J2254" i="1"/>
  <c r="L2254" i="1"/>
  <c r="Q2254" i="1"/>
  <c r="R2254" i="1"/>
  <c r="J2255" i="1"/>
  <c r="L2255" i="1"/>
  <c r="Q2255" i="1"/>
  <c r="R2255" i="1"/>
  <c r="J2256" i="1"/>
  <c r="L2256" i="1"/>
  <c r="Q2256" i="1"/>
  <c r="R2256" i="1"/>
  <c r="J2257" i="1"/>
  <c r="L2257" i="1"/>
  <c r="Q2257" i="1"/>
  <c r="R2257" i="1"/>
  <c r="J2258" i="1"/>
  <c r="L2258" i="1"/>
  <c r="Q2258" i="1"/>
  <c r="R2258" i="1"/>
  <c r="J2259" i="1"/>
  <c r="L2259" i="1"/>
  <c r="Q2259" i="1"/>
  <c r="R2259" i="1"/>
  <c r="J2260" i="1"/>
  <c r="L2260" i="1"/>
  <c r="Q2260" i="1"/>
  <c r="R2260" i="1"/>
  <c r="J2261" i="1"/>
  <c r="L2261" i="1"/>
  <c r="Q2261" i="1"/>
  <c r="R2261" i="1"/>
  <c r="J2262" i="1"/>
  <c r="L2262" i="1"/>
  <c r="Q2262" i="1"/>
  <c r="R2262" i="1"/>
  <c r="J2263" i="1"/>
  <c r="L2263" i="1"/>
  <c r="Q2263" i="1"/>
  <c r="R2263" i="1"/>
  <c r="J2264" i="1"/>
  <c r="L2264" i="1"/>
  <c r="Q2264" i="1"/>
  <c r="R2264" i="1"/>
  <c r="J2265" i="1"/>
  <c r="L2265" i="1"/>
  <c r="Q2265" i="1"/>
  <c r="R2265" i="1"/>
  <c r="J2266" i="1"/>
  <c r="L2266" i="1"/>
  <c r="Q2266" i="1"/>
  <c r="R2266" i="1"/>
  <c r="J2267" i="1"/>
  <c r="L2267" i="1"/>
  <c r="Q2267" i="1"/>
  <c r="R2267" i="1"/>
  <c r="J2268" i="1"/>
  <c r="L2268" i="1"/>
  <c r="Q2268" i="1"/>
  <c r="R2268" i="1"/>
  <c r="J2269" i="1"/>
  <c r="L2269" i="1"/>
  <c r="Q2269" i="1"/>
  <c r="R2269" i="1"/>
  <c r="J2270" i="1"/>
  <c r="L2270" i="1"/>
  <c r="Q2270" i="1"/>
  <c r="R2270" i="1"/>
  <c r="J2271" i="1"/>
  <c r="L2271" i="1"/>
  <c r="Q2271" i="1"/>
  <c r="R2271" i="1"/>
  <c r="J2272" i="1"/>
  <c r="L2272" i="1"/>
  <c r="Q2272" i="1"/>
  <c r="R2272" i="1"/>
  <c r="J2273" i="1"/>
  <c r="L2273" i="1"/>
  <c r="Q2273" i="1"/>
  <c r="R2273" i="1"/>
  <c r="J2274" i="1"/>
  <c r="L2274" i="1"/>
  <c r="Q2274" i="1"/>
  <c r="R2274" i="1"/>
  <c r="J2275" i="1"/>
  <c r="L2275" i="1"/>
  <c r="Q2275" i="1"/>
  <c r="R2275" i="1"/>
  <c r="J2276" i="1"/>
  <c r="L2276" i="1"/>
  <c r="Q2276" i="1"/>
  <c r="R2276" i="1"/>
  <c r="J2277" i="1"/>
  <c r="L2277" i="1"/>
  <c r="Q2277" i="1"/>
  <c r="R2277" i="1"/>
  <c r="J2278" i="1"/>
  <c r="L2278" i="1"/>
  <c r="Q2278" i="1"/>
  <c r="R2278" i="1"/>
  <c r="J2279" i="1"/>
  <c r="L2279" i="1"/>
  <c r="Q2279" i="1"/>
  <c r="R2279" i="1"/>
  <c r="J2280" i="1"/>
  <c r="L2280" i="1"/>
  <c r="Q2280" i="1"/>
  <c r="R2280" i="1"/>
  <c r="J2281" i="1"/>
  <c r="L2281" i="1"/>
  <c r="Q2281" i="1"/>
  <c r="R2281" i="1"/>
  <c r="J2282" i="1"/>
  <c r="L2282" i="1"/>
  <c r="Q2282" i="1"/>
  <c r="R2282" i="1"/>
  <c r="J2283" i="1"/>
  <c r="L2283" i="1"/>
  <c r="Q2283" i="1"/>
  <c r="R2283" i="1"/>
  <c r="J2284" i="1"/>
  <c r="L2284" i="1"/>
  <c r="Q2284" i="1"/>
  <c r="R2284" i="1"/>
  <c r="J2285" i="1"/>
  <c r="L2285" i="1"/>
  <c r="Q2285" i="1"/>
  <c r="R2285" i="1"/>
  <c r="J2286" i="1"/>
  <c r="L2286" i="1"/>
  <c r="Q2286" i="1"/>
  <c r="R2286" i="1"/>
  <c r="J2287" i="1"/>
  <c r="L2287" i="1"/>
  <c r="Q2287" i="1"/>
  <c r="R2287" i="1"/>
  <c r="J2288" i="1"/>
  <c r="L2288" i="1"/>
  <c r="Q2288" i="1"/>
  <c r="R2288" i="1"/>
  <c r="J2289" i="1"/>
  <c r="L2289" i="1"/>
  <c r="Q2289" i="1"/>
  <c r="R2289" i="1"/>
  <c r="J2290" i="1"/>
  <c r="L2290" i="1"/>
  <c r="Q2290" i="1"/>
  <c r="R2290" i="1"/>
  <c r="J2291" i="1"/>
  <c r="L2291" i="1"/>
  <c r="Q2291" i="1"/>
  <c r="R2291" i="1"/>
  <c r="J2292" i="1"/>
  <c r="L2292" i="1"/>
  <c r="Q2292" i="1"/>
  <c r="R2292" i="1"/>
  <c r="J2293" i="1"/>
  <c r="L2293" i="1"/>
  <c r="Q2293" i="1"/>
  <c r="R2293" i="1"/>
  <c r="J2294" i="1"/>
  <c r="L2294" i="1"/>
  <c r="Q2294" i="1"/>
  <c r="R2294" i="1"/>
  <c r="J2295" i="1"/>
  <c r="L2295" i="1"/>
  <c r="Q2295" i="1"/>
  <c r="R2295" i="1"/>
  <c r="J2296" i="1"/>
  <c r="L2296" i="1"/>
  <c r="Q2296" i="1"/>
  <c r="R2296" i="1"/>
  <c r="J2297" i="1"/>
  <c r="L2297" i="1"/>
  <c r="Q2297" i="1"/>
  <c r="R2297" i="1"/>
  <c r="J2298" i="1"/>
  <c r="L2298" i="1"/>
  <c r="Q2298" i="1"/>
  <c r="R2298" i="1"/>
  <c r="J2299" i="1"/>
  <c r="L2299" i="1"/>
  <c r="Q2299" i="1"/>
  <c r="R2299" i="1"/>
  <c r="J2300" i="1"/>
  <c r="L2300" i="1"/>
  <c r="Q2300" i="1"/>
  <c r="R2300" i="1"/>
  <c r="J2301" i="1"/>
  <c r="L2301" i="1"/>
  <c r="Q2301" i="1"/>
  <c r="R2301" i="1"/>
  <c r="J2302" i="1"/>
  <c r="L2302" i="1"/>
  <c r="Q2302" i="1"/>
  <c r="R2302" i="1"/>
  <c r="J2303" i="1"/>
  <c r="L2303" i="1"/>
  <c r="Q2303" i="1"/>
  <c r="R2303" i="1"/>
  <c r="J2304" i="1"/>
  <c r="L2304" i="1"/>
  <c r="Q2304" i="1"/>
  <c r="R2304" i="1"/>
  <c r="J2305" i="1"/>
  <c r="L2305" i="1"/>
  <c r="Q2305" i="1"/>
  <c r="R2305" i="1"/>
  <c r="J2306" i="1"/>
  <c r="L2306" i="1"/>
  <c r="Q2306" i="1"/>
  <c r="R2306" i="1"/>
  <c r="J2307" i="1"/>
  <c r="L2307" i="1"/>
  <c r="Q2307" i="1"/>
  <c r="R2307" i="1"/>
  <c r="J2308" i="1"/>
  <c r="L2308" i="1"/>
  <c r="Q2308" i="1"/>
  <c r="R2308" i="1"/>
  <c r="J2309" i="1"/>
  <c r="L2309" i="1"/>
  <c r="Q2309" i="1"/>
  <c r="R2309" i="1"/>
  <c r="J2310" i="1"/>
  <c r="L2310" i="1"/>
  <c r="Q2310" i="1"/>
  <c r="R2310" i="1"/>
  <c r="J2311" i="1"/>
  <c r="L2311" i="1"/>
  <c r="Q2311" i="1"/>
  <c r="R2311" i="1"/>
  <c r="J2312" i="1"/>
  <c r="L2312" i="1"/>
  <c r="Q2312" i="1"/>
  <c r="R2312" i="1"/>
  <c r="J2313" i="1"/>
  <c r="L2313" i="1"/>
  <c r="Q2313" i="1"/>
  <c r="R2313" i="1"/>
  <c r="J2314" i="1"/>
  <c r="L2314" i="1"/>
  <c r="Q2314" i="1"/>
  <c r="R2314" i="1"/>
  <c r="J2315" i="1"/>
  <c r="L2315" i="1"/>
  <c r="Q2315" i="1"/>
  <c r="R2315" i="1"/>
  <c r="J2316" i="1"/>
  <c r="L2316" i="1"/>
  <c r="Q2316" i="1"/>
  <c r="R2316" i="1"/>
  <c r="J2317" i="1"/>
  <c r="L2317" i="1"/>
  <c r="Q2317" i="1"/>
  <c r="R2317" i="1"/>
  <c r="J2318" i="1"/>
  <c r="L2318" i="1"/>
  <c r="Q2318" i="1"/>
  <c r="R2318" i="1"/>
  <c r="J2319" i="1"/>
  <c r="L2319" i="1"/>
  <c r="Q2319" i="1"/>
  <c r="R2319" i="1"/>
  <c r="J2320" i="1"/>
  <c r="L2320" i="1"/>
  <c r="Q2320" i="1"/>
  <c r="R2320" i="1"/>
  <c r="J2321" i="1"/>
  <c r="L2321" i="1"/>
  <c r="Q2321" i="1"/>
  <c r="R2321" i="1"/>
  <c r="J2322" i="1"/>
  <c r="L2322" i="1"/>
  <c r="Q2322" i="1"/>
  <c r="R2322" i="1"/>
  <c r="J2323" i="1"/>
  <c r="L2323" i="1"/>
  <c r="Q2323" i="1"/>
  <c r="R2323" i="1"/>
  <c r="J2324" i="1"/>
  <c r="L2324" i="1"/>
  <c r="Q2324" i="1"/>
  <c r="R2324" i="1"/>
  <c r="J2325" i="1"/>
  <c r="L2325" i="1"/>
  <c r="Q2325" i="1"/>
  <c r="R2325" i="1"/>
  <c r="J2326" i="1"/>
  <c r="L2326" i="1"/>
  <c r="Q2326" i="1"/>
  <c r="R2326" i="1"/>
  <c r="J2327" i="1"/>
  <c r="L2327" i="1"/>
  <c r="Q2327" i="1"/>
  <c r="R2327" i="1"/>
  <c r="J2328" i="1"/>
  <c r="L2328" i="1"/>
  <c r="Q2328" i="1"/>
  <c r="R2328" i="1"/>
  <c r="J2329" i="1"/>
  <c r="L2329" i="1"/>
  <c r="Q2329" i="1"/>
  <c r="R2329" i="1"/>
  <c r="J2330" i="1"/>
  <c r="L2330" i="1"/>
  <c r="Q2330" i="1"/>
  <c r="R2330" i="1"/>
  <c r="J2331" i="1"/>
  <c r="L2331" i="1"/>
  <c r="Q2331" i="1"/>
  <c r="R2331" i="1"/>
  <c r="J2332" i="1"/>
  <c r="L2332" i="1"/>
  <c r="Q2332" i="1"/>
  <c r="R2332" i="1"/>
  <c r="J2333" i="1"/>
  <c r="L2333" i="1"/>
  <c r="Q2333" i="1"/>
  <c r="R2333" i="1"/>
  <c r="J2334" i="1"/>
  <c r="L2334" i="1"/>
  <c r="Q2334" i="1"/>
  <c r="R2334" i="1"/>
  <c r="J2335" i="1"/>
  <c r="L2335" i="1"/>
  <c r="Q2335" i="1"/>
  <c r="R2335" i="1"/>
  <c r="J2336" i="1"/>
  <c r="L2336" i="1"/>
  <c r="Q2336" i="1"/>
  <c r="R2336" i="1"/>
  <c r="J2337" i="1"/>
  <c r="L2337" i="1"/>
  <c r="Q2337" i="1"/>
  <c r="R2337" i="1"/>
  <c r="J2338" i="1"/>
  <c r="L2338" i="1"/>
  <c r="Q2338" i="1"/>
  <c r="R2338" i="1"/>
  <c r="J2339" i="1"/>
  <c r="L2339" i="1"/>
  <c r="Q2339" i="1"/>
  <c r="R2339" i="1"/>
  <c r="J2340" i="1"/>
  <c r="L2340" i="1"/>
  <c r="Q2340" i="1"/>
  <c r="R2340" i="1"/>
  <c r="J2341" i="1"/>
  <c r="L2341" i="1"/>
  <c r="Q2341" i="1"/>
  <c r="R2341" i="1"/>
  <c r="J2342" i="1"/>
  <c r="L2342" i="1"/>
  <c r="Q2342" i="1"/>
  <c r="R2342" i="1"/>
  <c r="J2343" i="1"/>
  <c r="L2343" i="1"/>
  <c r="Q2343" i="1"/>
  <c r="R2343" i="1"/>
  <c r="J2344" i="1"/>
  <c r="L2344" i="1"/>
  <c r="Q2344" i="1"/>
  <c r="R2344" i="1"/>
  <c r="J2345" i="1"/>
  <c r="L2345" i="1"/>
  <c r="Q2345" i="1"/>
  <c r="R2345" i="1"/>
  <c r="J2346" i="1"/>
  <c r="L2346" i="1"/>
  <c r="Q2346" i="1"/>
  <c r="R2346" i="1"/>
  <c r="J2347" i="1"/>
  <c r="L2347" i="1"/>
  <c r="Q2347" i="1"/>
  <c r="R2347" i="1"/>
  <c r="J2348" i="1"/>
  <c r="L2348" i="1"/>
  <c r="Q2348" i="1"/>
  <c r="R2348" i="1"/>
  <c r="J2349" i="1"/>
  <c r="L2349" i="1"/>
  <c r="Q2349" i="1"/>
  <c r="R2349" i="1"/>
  <c r="J2350" i="1"/>
  <c r="L2350" i="1"/>
  <c r="Q2350" i="1"/>
  <c r="R2350" i="1"/>
  <c r="J2351" i="1"/>
  <c r="L2351" i="1"/>
  <c r="Q2351" i="1"/>
  <c r="R2351" i="1"/>
  <c r="J2352" i="1"/>
  <c r="L2352" i="1"/>
  <c r="Q2352" i="1"/>
  <c r="R2352" i="1"/>
  <c r="J2353" i="1"/>
  <c r="L2353" i="1"/>
  <c r="Q2353" i="1"/>
  <c r="R2353" i="1"/>
  <c r="J2354" i="1"/>
  <c r="L2354" i="1"/>
  <c r="Q2354" i="1"/>
  <c r="R2354" i="1"/>
  <c r="J2355" i="1"/>
  <c r="L2355" i="1"/>
  <c r="Q2355" i="1"/>
  <c r="R2355" i="1"/>
  <c r="J2356" i="1"/>
  <c r="L2356" i="1"/>
  <c r="Q2356" i="1"/>
  <c r="R2356" i="1"/>
  <c r="J2357" i="1"/>
  <c r="L2357" i="1"/>
  <c r="Q2357" i="1"/>
  <c r="R2357" i="1"/>
  <c r="J2358" i="1"/>
  <c r="L2358" i="1"/>
  <c r="Q2358" i="1"/>
  <c r="R2358" i="1"/>
  <c r="J2359" i="1"/>
  <c r="L2359" i="1"/>
  <c r="Q2359" i="1"/>
  <c r="R2359" i="1"/>
  <c r="J2360" i="1"/>
  <c r="L2360" i="1"/>
  <c r="Q2360" i="1"/>
  <c r="R2360" i="1"/>
  <c r="J2361" i="1"/>
  <c r="L2361" i="1"/>
  <c r="Q2361" i="1"/>
  <c r="R2361" i="1"/>
  <c r="J2362" i="1"/>
  <c r="L2362" i="1"/>
  <c r="Q2362" i="1"/>
  <c r="R2362" i="1"/>
  <c r="J2363" i="1"/>
  <c r="L2363" i="1"/>
  <c r="Q2363" i="1"/>
  <c r="R2363" i="1"/>
  <c r="J2364" i="1"/>
  <c r="L2364" i="1"/>
  <c r="Q2364" i="1"/>
  <c r="R2364" i="1"/>
  <c r="J2365" i="1"/>
  <c r="L2365" i="1"/>
  <c r="Q2365" i="1"/>
  <c r="R2365" i="1"/>
  <c r="J2366" i="1"/>
  <c r="L2366" i="1"/>
  <c r="Q2366" i="1"/>
  <c r="R2366" i="1"/>
  <c r="J2367" i="1"/>
  <c r="L2367" i="1"/>
  <c r="Q2367" i="1"/>
  <c r="R2367" i="1"/>
  <c r="J2368" i="1"/>
  <c r="L2368" i="1"/>
  <c r="Q2368" i="1"/>
  <c r="R2368" i="1"/>
  <c r="J2369" i="1"/>
  <c r="L2369" i="1"/>
  <c r="Q2369" i="1"/>
  <c r="R2369" i="1"/>
  <c r="J2370" i="1"/>
  <c r="L2370" i="1"/>
  <c r="Q2370" i="1"/>
  <c r="R2370" i="1"/>
  <c r="J2371" i="1"/>
  <c r="L2371" i="1"/>
  <c r="Q2371" i="1"/>
  <c r="R2371" i="1"/>
  <c r="J2372" i="1"/>
  <c r="L2372" i="1"/>
  <c r="Q2372" i="1"/>
  <c r="R2372" i="1"/>
  <c r="J2373" i="1"/>
  <c r="L2373" i="1"/>
  <c r="Q2373" i="1"/>
  <c r="R2373" i="1"/>
  <c r="J2374" i="1"/>
  <c r="L2374" i="1"/>
  <c r="Q2374" i="1"/>
  <c r="R2374" i="1"/>
  <c r="J2375" i="1"/>
  <c r="L2375" i="1"/>
  <c r="Q2375" i="1"/>
  <c r="R2375" i="1"/>
  <c r="J2376" i="1"/>
  <c r="L2376" i="1"/>
  <c r="Q2376" i="1"/>
  <c r="R2376" i="1"/>
  <c r="J2377" i="1"/>
  <c r="L2377" i="1"/>
  <c r="Q2377" i="1"/>
  <c r="R2377" i="1"/>
  <c r="J2378" i="1"/>
  <c r="L2378" i="1"/>
  <c r="Q2378" i="1"/>
  <c r="R2378" i="1"/>
  <c r="J2379" i="1"/>
  <c r="L2379" i="1"/>
  <c r="Q2379" i="1"/>
  <c r="R2379" i="1"/>
  <c r="J2380" i="1"/>
  <c r="L2380" i="1"/>
  <c r="Q2380" i="1"/>
  <c r="R2380" i="1"/>
  <c r="J2381" i="1"/>
  <c r="L2381" i="1"/>
  <c r="Q2381" i="1"/>
  <c r="R2381" i="1"/>
  <c r="J2382" i="1"/>
  <c r="L2382" i="1"/>
  <c r="Q2382" i="1"/>
  <c r="R2382" i="1"/>
  <c r="J2383" i="1"/>
  <c r="L2383" i="1"/>
  <c r="Q2383" i="1"/>
  <c r="R2383" i="1"/>
  <c r="J2384" i="1"/>
  <c r="L2384" i="1"/>
  <c r="Q2384" i="1"/>
  <c r="R2384" i="1"/>
  <c r="J2385" i="1"/>
  <c r="L2385" i="1"/>
  <c r="Q2385" i="1"/>
  <c r="R2385" i="1"/>
  <c r="J2386" i="1"/>
  <c r="L2386" i="1"/>
  <c r="Q2386" i="1"/>
  <c r="R2386" i="1"/>
  <c r="J2387" i="1"/>
  <c r="L2387" i="1"/>
  <c r="Q2387" i="1"/>
  <c r="R2387" i="1"/>
  <c r="J2388" i="1"/>
  <c r="L2388" i="1"/>
  <c r="Q2388" i="1"/>
  <c r="R2388" i="1"/>
  <c r="J2389" i="1"/>
  <c r="L2389" i="1"/>
  <c r="Q2389" i="1"/>
  <c r="R2389" i="1"/>
  <c r="J2390" i="1"/>
  <c r="L2390" i="1"/>
  <c r="Q2390" i="1"/>
  <c r="R2390" i="1"/>
  <c r="J2391" i="1"/>
  <c r="L2391" i="1"/>
  <c r="Q2391" i="1"/>
  <c r="R2391" i="1"/>
  <c r="J2392" i="1"/>
  <c r="L2392" i="1"/>
  <c r="Q2392" i="1"/>
  <c r="R2392" i="1"/>
  <c r="J2393" i="1"/>
  <c r="L2393" i="1"/>
  <c r="Q2393" i="1"/>
  <c r="R2393" i="1"/>
  <c r="J2394" i="1"/>
  <c r="L2394" i="1"/>
  <c r="Q2394" i="1"/>
  <c r="R2394" i="1"/>
  <c r="J2395" i="1"/>
  <c r="L2395" i="1"/>
  <c r="Q2395" i="1"/>
  <c r="R2395" i="1"/>
  <c r="J2396" i="1"/>
  <c r="L2396" i="1"/>
  <c r="Q2396" i="1"/>
  <c r="R2396" i="1"/>
  <c r="J2397" i="1"/>
  <c r="L2397" i="1"/>
  <c r="Q2397" i="1"/>
  <c r="R2397" i="1"/>
  <c r="J2398" i="1"/>
  <c r="L2398" i="1"/>
  <c r="Q2398" i="1"/>
  <c r="R2398" i="1"/>
  <c r="J2399" i="1"/>
  <c r="L2399" i="1"/>
  <c r="Q2399" i="1"/>
  <c r="R2399" i="1"/>
  <c r="J2400" i="1"/>
  <c r="L2400" i="1"/>
  <c r="Q2400" i="1"/>
  <c r="R2400" i="1"/>
  <c r="J2401" i="1"/>
  <c r="L2401" i="1"/>
  <c r="Q2401" i="1"/>
  <c r="R2401" i="1"/>
  <c r="J2402" i="1"/>
  <c r="L2402" i="1"/>
  <c r="Q2402" i="1"/>
  <c r="R2402" i="1"/>
  <c r="J2403" i="1"/>
  <c r="L2403" i="1"/>
  <c r="Q2403" i="1"/>
  <c r="R2403" i="1"/>
  <c r="J2404" i="1"/>
  <c r="L2404" i="1"/>
  <c r="Q2404" i="1"/>
  <c r="R2404" i="1"/>
  <c r="J2405" i="1"/>
  <c r="L2405" i="1"/>
  <c r="Q2405" i="1"/>
  <c r="R2405" i="1"/>
  <c r="J2406" i="1"/>
  <c r="L2406" i="1"/>
  <c r="Q2406" i="1"/>
  <c r="R2406" i="1"/>
  <c r="J2407" i="1"/>
  <c r="L2407" i="1"/>
  <c r="Q2407" i="1"/>
  <c r="R2407" i="1"/>
  <c r="J2408" i="1"/>
  <c r="L2408" i="1"/>
  <c r="Q2408" i="1"/>
  <c r="R2408" i="1"/>
  <c r="J2409" i="1"/>
  <c r="L2409" i="1"/>
  <c r="Q2409" i="1"/>
  <c r="R2409" i="1"/>
  <c r="J2410" i="1"/>
  <c r="L2410" i="1"/>
  <c r="Q2410" i="1"/>
  <c r="R2410" i="1"/>
  <c r="J2411" i="1"/>
  <c r="L2411" i="1"/>
  <c r="Q2411" i="1"/>
  <c r="R2411" i="1"/>
  <c r="J2412" i="1"/>
  <c r="L2412" i="1"/>
  <c r="Q2412" i="1"/>
  <c r="R2412" i="1"/>
  <c r="J2413" i="1"/>
  <c r="L2413" i="1"/>
  <c r="Q2413" i="1"/>
  <c r="R2413" i="1"/>
  <c r="J2414" i="1"/>
  <c r="L2414" i="1"/>
  <c r="Q2414" i="1"/>
  <c r="R2414" i="1"/>
  <c r="J2415" i="1"/>
  <c r="L2415" i="1"/>
  <c r="Q2415" i="1"/>
  <c r="R2415" i="1"/>
  <c r="J2416" i="1"/>
  <c r="L2416" i="1"/>
  <c r="Q2416" i="1"/>
  <c r="R2416" i="1"/>
  <c r="J2417" i="1"/>
  <c r="L2417" i="1"/>
  <c r="Q2417" i="1"/>
  <c r="R2417" i="1"/>
  <c r="J2418" i="1"/>
  <c r="L2418" i="1"/>
  <c r="Q2418" i="1"/>
  <c r="R2418" i="1"/>
  <c r="J2419" i="1"/>
  <c r="L2419" i="1"/>
  <c r="Q2419" i="1"/>
  <c r="R2419" i="1"/>
  <c r="J2420" i="1"/>
  <c r="L2420" i="1"/>
  <c r="Q2420" i="1"/>
  <c r="R2420" i="1"/>
  <c r="J2421" i="1"/>
  <c r="L2421" i="1"/>
  <c r="Q2421" i="1"/>
  <c r="R2421" i="1"/>
  <c r="J2422" i="1"/>
  <c r="L2422" i="1"/>
  <c r="Q2422" i="1"/>
  <c r="R2422" i="1"/>
  <c r="J2423" i="1"/>
  <c r="L2423" i="1"/>
  <c r="Q2423" i="1"/>
  <c r="R2423" i="1"/>
  <c r="J2424" i="1"/>
  <c r="L2424" i="1"/>
  <c r="Q2424" i="1"/>
  <c r="R2424" i="1"/>
  <c r="J2425" i="1"/>
  <c r="L2425" i="1"/>
  <c r="Q2425" i="1"/>
  <c r="R2425" i="1"/>
  <c r="J2426" i="1"/>
  <c r="L2426" i="1"/>
  <c r="Q2426" i="1"/>
  <c r="R2426" i="1"/>
  <c r="J2427" i="1"/>
  <c r="L2427" i="1"/>
  <c r="Q2427" i="1"/>
  <c r="R2427" i="1"/>
  <c r="J2428" i="1"/>
  <c r="L2428" i="1"/>
  <c r="Q2428" i="1"/>
  <c r="R2428" i="1"/>
  <c r="J2429" i="1"/>
  <c r="L2429" i="1"/>
  <c r="Q2429" i="1"/>
  <c r="R2429" i="1"/>
  <c r="J2430" i="1"/>
  <c r="L2430" i="1"/>
  <c r="Q2430" i="1"/>
  <c r="R2430" i="1"/>
  <c r="J2431" i="1"/>
  <c r="L2431" i="1"/>
  <c r="Q2431" i="1"/>
  <c r="R2431" i="1"/>
  <c r="J2432" i="1"/>
  <c r="L2432" i="1"/>
  <c r="Q2432" i="1"/>
  <c r="R2432" i="1"/>
  <c r="J2433" i="1"/>
  <c r="L2433" i="1"/>
  <c r="Q2433" i="1"/>
  <c r="R2433" i="1"/>
  <c r="J2434" i="1"/>
  <c r="L2434" i="1"/>
  <c r="Q2434" i="1"/>
  <c r="R2434" i="1"/>
  <c r="J2435" i="1"/>
  <c r="L2435" i="1"/>
  <c r="Q2435" i="1"/>
  <c r="R2435" i="1"/>
  <c r="J2436" i="1"/>
  <c r="L2436" i="1"/>
  <c r="Q2436" i="1"/>
  <c r="R2436" i="1"/>
  <c r="J2437" i="1"/>
  <c r="L2437" i="1"/>
  <c r="Q2437" i="1"/>
  <c r="R2437" i="1"/>
  <c r="J2438" i="1"/>
  <c r="L2438" i="1"/>
  <c r="Q2438" i="1"/>
  <c r="R2438" i="1"/>
  <c r="J2439" i="1"/>
  <c r="L2439" i="1"/>
  <c r="Q2439" i="1"/>
  <c r="R2439" i="1"/>
  <c r="J2440" i="1"/>
  <c r="L2440" i="1"/>
  <c r="Q2440" i="1"/>
  <c r="R2440" i="1"/>
  <c r="J2441" i="1"/>
  <c r="L2441" i="1"/>
  <c r="Q2441" i="1"/>
  <c r="R2441" i="1"/>
  <c r="J2442" i="1"/>
  <c r="L2442" i="1"/>
  <c r="Q2442" i="1"/>
  <c r="R2442" i="1"/>
  <c r="J2443" i="1"/>
  <c r="L2443" i="1"/>
  <c r="Q2443" i="1"/>
  <c r="R2443" i="1"/>
  <c r="J2444" i="1"/>
  <c r="L2444" i="1"/>
  <c r="Q2444" i="1"/>
  <c r="R2444" i="1"/>
  <c r="J2445" i="1"/>
  <c r="L2445" i="1"/>
  <c r="Q2445" i="1"/>
  <c r="R2445" i="1"/>
  <c r="J2446" i="1"/>
  <c r="L2446" i="1"/>
  <c r="Q2446" i="1"/>
  <c r="R2446" i="1"/>
  <c r="J2447" i="1"/>
  <c r="L2447" i="1"/>
  <c r="Q2447" i="1"/>
  <c r="R2447" i="1"/>
  <c r="J2448" i="1"/>
  <c r="L2448" i="1"/>
  <c r="Q2448" i="1"/>
  <c r="R2448" i="1"/>
  <c r="J2449" i="1"/>
  <c r="L2449" i="1"/>
  <c r="Q2449" i="1"/>
  <c r="R2449" i="1"/>
  <c r="J2450" i="1"/>
  <c r="L2450" i="1"/>
  <c r="Q2450" i="1"/>
  <c r="R2450" i="1"/>
  <c r="J2451" i="1"/>
  <c r="L2451" i="1"/>
  <c r="Q2451" i="1"/>
  <c r="R2451" i="1"/>
  <c r="J2452" i="1"/>
  <c r="L2452" i="1"/>
  <c r="Q2452" i="1"/>
  <c r="R2452" i="1"/>
  <c r="J2453" i="1"/>
  <c r="L2453" i="1"/>
  <c r="Q2453" i="1"/>
  <c r="R2453" i="1"/>
  <c r="J2454" i="1"/>
  <c r="L2454" i="1"/>
  <c r="Q2454" i="1"/>
  <c r="R2454" i="1"/>
  <c r="J2455" i="1"/>
  <c r="L2455" i="1"/>
  <c r="Q2455" i="1"/>
  <c r="R2455" i="1"/>
  <c r="J2456" i="1"/>
  <c r="L2456" i="1"/>
  <c r="Q2456" i="1"/>
  <c r="R2456" i="1"/>
  <c r="J2457" i="1"/>
  <c r="L2457" i="1"/>
  <c r="Q2457" i="1"/>
  <c r="R2457" i="1"/>
  <c r="J2458" i="1"/>
  <c r="L2458" i="1"/>
  <c r="Q2458" i="1"/>
  <c r="R2458" i="1"/>
  <c r="J2459" i="1"/>
  <c r="L2459" i="1"/>
  <c r="Q2459" i="1"/>
  <c r="R2459" i="1"/>
  <c r="J2460" i="1"/>
  <c r="L2460" i="1"/>
  <c r="Q2460" i="1"/>
  <c r="R2460" i="1"/>
  <c r="J2461" i="1"/>
  <c r="L2461" i="1"/>
  <c r="Q2461" i="1"/>
  <c r="R2461" i="1"/>
  <c r="J2462" i="1"/>
  <c r="L2462" i="1"/>
  <c r="Q2462" i="1"/>
  <c r="R2462" i="1"/>
  <c r="J2463" i="1"/>
  <c r="L2463" i="1"/>
  <c r="Q2463" i="1"/>
  <c r="R2463" i="1"/>
  <c r="J2464" i="1"/>
  <c r="L2464" i="1"/>
  <c r="Q2464" i="1"/>
  <c r="R2464" i="1"/>
  <c r="J2465" i="1"/>
  <c r="L2465" i="1"/>
  <c r="Q2465" i="1"/>
  <c r="R2465" i="1"/>
  <c r="J2466" i="1"/>
  <c r="L2466" i="1"/>
  <c r="Q2466" i="1"/>
  <c r="R2466" i="1"/>
  <c r="J2467" i="1"/>
  <c r="L2467" i="1"/>
  <c r="Q2467" i="1"/>
  <c r="R2467" i="1"/>
  <c r="J2468" i="1"/>
  <c r="L2468" i="1"/>
  <c r="Q2468" i="1"/>
  <c r="R2468" i="1"/>
  <c r="J2469" i="1"/>
  <c r="L2469" i="1"/>
  <c r="Q2469" i="1"/>
  <c r="R2469" i="1"/>
  <c r="J2470" i="1"/>
  <c r="L2470" i="1"/>
  <c r="Q2470" i="1"/>
  <c r="R2470" i="1"/>
  <c r="J2471" i="1"/>
  <c r="L2471" i="1"/>
  <c r="Q2471" i="1"/>
  <c r="R2471" i="1"/>
  <c r="J2472" i="1"/>
  <c r="L2472" i="1"/>
  <c r="Q2472" i="1"/>
  <c r="R2472" i="1"/>
  <c r="J2473" i="1"/>
  <c r="L2473" i="1"/>
  <c r="Q2473" i="1"/>
  <c r="R2473" i="1"/>
  <c r="J2474" i="1"/>
  <c r="L2474" i="1"/>
  <c r="Q2474" i="1"/>
  <c r="R2474" i="1"/>
  <c r="J2475" i="1"/>
  <c r="L2475" i="1"/>
  <c r="Q2475" i="1"/>
  <c r="R2475" i="1"/>
  <c r="J2476" i="1"/>
  <c r="L2476" i="1"/>
  <c r="Q2476" i="1"/>
  <c r="R2476" i="1"/>
  <c r="J2477" i="1"/>
  <c r="L2477" i="1"/>
  <c r="Q2477" i="1"/>
  <c r="R2477" i="1"/>
  <c r="J2478" i="1"/>
  <c r="L2478" i="1"/>
  <c r="Q2478" i="1"/>
  <c r="R2478" i="1"/>
  <c r="J2479" i="1"/>
  <c r="L2479" i="1"/>
  <c r="Q2479" i="1"/>
  <c r="R2479" i="1"/>
  <c r="J2480" i="1"/>
  <c r="L2480" i="1"/>
  <c r="Q2480" i="1"/>
  <c r="R2480" i="1"/>
  <c r="J2481" i="1"/>
  <c r="L2481" i="1"/>
  <c r="Q2481" i="1"/>
  <c r="R2481" i="1"/>
  <c r="J2482" i="1"/>
  <c r="L2482" i="1"/>
  <c r="Q2482" i="1"/>
  <c r="R2482" i="1"/>
  <c r="J2483" i="1"/>
  <c r="L2483" i="1"/>
  <c r="Q2483" i="1"/>
  <c r="R2483" i="1"/>
  <c r="J2484" i="1"/>
  <c r="L2484" i="1"/>
  <c r="Q2484" i="1"/>
  <c r="R2484" i="1"/>
  <c r="J2485" i="1"/>
  <c r="L2485" i="1"/>
  <c r="Q2485" i="1"/>
  <c r="R2485" i="1"/>
  <c r="J2486" i="1"/>
  <c r="L2486" i="1"/>
  <c r="Q2486" i="1"/>
  <c r="R2486" i="1"/>
  <c r="J2487" i="1"/>
  <c r="L2487" i="1"/>
  <c r="Q2487" i="1"/>
  <c r="R2487" i="1"/>
  <c r="J2488" i="1"/>
  <c r="L2488" i="1"/>
  <c r="Q2488" i="1"/>
  <c r="R2488" i="1"/>
  <c r="J2489" i="1"/>
  <c r="L2489" i="1"/>
  <c r="Q2489" i="1"/>
  <c r="R2489" i="1"/>
  <c r="J2490" i="1"/>
  <c r="L2490" i="1"/>
  <c r="Q2490" i="1"/>
  <c r="R2490" i="1"/>
  <c r="J2491" i="1"/>
  <c r="L2491" i="1"/>
  <c r="Q2491" i="1"/>
  <c r="R2491" i="1"/>
  <c r="J2492" i="1"/>
  <c r="L2492" i="1"/>
  <c r="Q2492" i="1"/>
  <c r="R2492" i="1"/>
  <c r="J2493" i="1"/>
  <c r="L2493" i="1"/>
  <c r="Q2493" i="1"/>
  <c r="R2493" i="1"/>
  <c r="J2494" i="1"/>
  <c r="L2494" i="1"/>
  <c r="Q2494" i="1"/>
  <c r="R2494" i="1"/>
  <c r="J2495" i="1"/>
  <c r="L2495" i="1"/>
  <c r="Q2495" i="1"/>
  <c r="R2495" i="1"/>
  <c r="J2496" i="1"/>
  <c r="L2496" i="1"/>
  <c r="Q2496" i="1"/>
  <c r="R2496" i="1"/>
  <c r="J2497" i="1"/>
  <c r="L2497" i="1"/>
  <c r="Q2497" i="1"/>
  <c r="R2497" i="1"/>
  <c r="J2498" i="1"/>
  <c r="L2498" i="1"/>
  <c r="Q2498" i="1"/>
  <c r="R2498" i="1"/>
  <c r="J2499" i="1"/>
  <c r="L2499" i="1"/>
  <c r="Q2499" i="1"/>
  <c r="R2499" i="1"/>
  <c r="J2500" i="1"/>
  <c r="L2500" i="1"/>
  <c r="Q2500" i="1"/>
  <c r="R2500" i="1"/>
  <c r="J2501" i="1"/>
  <c r="L2501" i="1"/>
  <c r="Q2501" i="1"/>
  <c r="R2501" i="1"/>
  <c r="J2502" i="1"/>
  <c r="L2502" i="1"/>
  <c r="Q2502" i="1"/>
  <c r="R2502" i="1"/>
  <c r="J2503" i="1"/>
  <c r="L2503" i="1"/>
  <c r="Q2503" i="1"/>
  <c r="R2503" i="1"/>
  <c r="J2504" i="1"/>
  <c r="L2504" i="1"/>
  <c r="Q2504" i="1"/>
  <c r="R2504" i="1"/>
  <c r="J2505" i="1"/>
  <c r="L2505" i="1"/>
  <c r="Q2505" i="1"/>
  <c r="R2505" i="1"/>
  <c r="J2506" i="1"/>
  <c r="L2506" i="1"/>
  <c r="Q2506" i="1"/>
  <c r="R2506" i="1"/>
  <c r="J2507" i="1"/>
  <c r="L2507" i="1"/>
  <c r="Q2507" i="1"/>
  <c r="R2507" i="1"/>
  <c r="J2508" i="1"/>
  <c r="L2508" i="1"/>
  <c r="Q2508" i="1"/>
  <c r="R2508" i="1"/>
  <c r="J2509" i="1"/>
  <c r="L2509" i="1"/>
  <c r="Q2509" i="1"/>
  <c r="R2509" i="1"/>
  <c r="J2510" i="1"/>
  <c r="L2510" i="1"/>
  <c r="Q2510" i="1"/>
  <c r="R2510" i="1"/>
  <c r="J2511" i="1"/>
  <c r="L2511" i="1"/>
  <c r="Q2511" i="1"/>
  <c r="R2511" i="1"/>
  <c r="J2512" i="1"/>
  <c r="L2512" i="1"/>
  <c r="Q2512" i="1"/>
  <c r="R2512" i="1"/>
  <c r="J2513" i="1"/>
  <c r="L2513" i="1"/>
  <c r="Q2513" i="1"/>
  <c r="R2513" i="1"/>
  <c r="J2514" i="1"/>
  <c r="L2514" i="1"/>
  <c r="Q2514" i="1"/>
  <c r="R2514" i="1"/>
  <c r="J2515" i="1"/>
  <c r="L2515" i="1"/>
  <c r="Q2515" i="1"/>
  <c r="R2515" i="1"/>
  <c r="J2516" i="1"/>
  <c r="L2516" i="1"/>
  <c r="Q2516" i="1"/>
  <c r="R2516" i="1"/>
  <c r="J2517" i="1"/>
  <c r="L2517" i="1"/>
  <c r="Q2517" i="1"/>
  <c r="R2517" i="1"/>
  <c r="J2518" i="1"/>
  <c r="L2518" i="1"/>
  <c r="Q2518" i="1"/>
  <c r="R2518" i="1"/>
  <c r="J2519" i="1"/>
  <c r="L2519" i="1"/>
  <c r="Q2519" i="1"/>
  <c r="R2519" i="1"/>
  <c r="J2520" i="1"/>
  <c r="L2520" i="1"/>
  <c r="Q2520" i="1"/>
  <c r="R2520" i="1"/>
  <c r="J2521" i="1"/>
  <c r="L2521" i="1"/>
  <c r="Q2521" i="1"/>
  <c r="R2521" i="1"/>
  <c r="J2522" i="1"/>
  <c r="L2522" i="1"/>
  <c r="Q2522" i="1"/>
  <c r="R2522" i="1"/>
  <c r="J2523" i="1"/>
  <c r="L2523" i="1"/>
  <c r="Q2523" i="1"/>
  <c r="R2523" i="1"/>
  <c r="J2524" i="1"/>
  <c r="L2524" i="1"/>
  <c r="Q2524" i="1"/>
  <c r="R2524" i="1"/>
  <c r="J2525" i="1"/>
  <c r="L2525" i="1"/>
  <c r="Q2525" i="1"/>
  <c r="R2525" i="1"/>
  <c r="J2526" i="1"/>
  <c r="L2526" i="1"/>
  <c r="Q2526" i="1"/>
  <c r="R2526" i="1"/>
  <c r="J2527" i="1"/>
  <c r="L2527" i="1"/>
  <c r="Q2527" i="1"/>
  <c r="R2527" i="1"/>
  <c r="J2528" i="1"/>
  <c r="L2528" i="1"/>
  <c r="Q2528" i="1"/>
  <c r="R2528" i="1"/>
  <c r="J2529" i="1"/>
  <c r="L2529" i="1"/>
  <c r="Q2529" i="1"/>
  <c r="R2529" i="1"/>
  <c r="J2530" i="1"/>
  <c r="L2530" i="1"/>
  <c r="Q2530" i="1"/>
  <c r="R2530" i="1"/>
  <c r="J2531" i="1"/>
  <c r="L2531" i="1"/>
  <c r="Q2531" i="1"/>
  <c r="R2531" i="1"/>
  <c r="J2532" i="1"/>
  <c r="L2532" i="1"/>
  <c r="Q2532" i="1"/>
  <c r="R2532" i="1"/>
  <c r="J2533" i="1"/>
  <c r="L2533" i="1"/>
  <c r="Q2533" i="1"/>
  <c r="R2533" i="1"/>
  <c r="J2534" i="1"/>
  <c r="L2534" i="1"/>
  <c r="Q2534" i="1"/>
  <c r="R2534" i="1"/>
  <c r="J2535" i="1"/>
  <c r="L2535" i="1"/>
  <c r="Q2535" i="1"/>
  <c r="R2535" i="1"/>
  <c r="J2536" i="1"/>
  <c r="L2536" i="1"/>
  <c r="Q2536" i="1"/>
  <c r="R2536" i="1"/>
  <c r="J2537" i="1"/>
  <c r="L2537" i="1"/>
  <c r="Q2537" i="1"/>
  <c r="R2537" i="1"/>
  <c r="J2538" i="1"/>
  <c r="L2538" i="1"/>
  <c r="Q2538" i="1"/>
  <c r="R2538" i="1"/>
  <c r="J2539" i="1"/>
  <c r="L2539" i="1"/>
  <c r="Q2539" i="1"/>
  <c r="R2539" i="1"/>
  <c r="J2540" i="1"/>
  <c r="L2540" i="1"/>
  <c r="Q2540" i="1"/>
  <c r="R2540" i="1"/>
  <c r="J2541" i="1"/>
  <c r="L2541" i="1"/>
  <c r="Q2541" i="1"/>
  <c r="R2541" i="1"/>
  <c r="J2542" i="1"/>
  <c r="L2542" i="1"/>
  <c r="Q2542" i="1"/>
  <c r="R2542" i="1"/>
  <c r="J2543" i="1"/>
  <c r="L2543" i="1"/>
  <c r="Q2543" i="1"/>
  <c r="R2543" i="1"/>
  <c r="J2544" i="1"/>
  <c r="L2544" i="1"/>
  <c r="Q2544" i="1"/>
  <c r="R2544" i="1"/>
  <c r="J2545" i="1"/>
  <c r="L2545" i="1"/>
  <c r="Q2545" i="1"/>
  <c r="R2545" i="1"/>
  <c r="J2546" i="1"/>
  <c r="L2546" i="1"/>
  <c r="Q2546" i="1"/>
  <c r="R2546" i="1"/>
  <c r="J2547" i="1"/>
  <c r="L2547" i="1"/>
  <c r="Q2547" i="1"/>
  <c r="R2547" i="1"/>
  <c r="J2548" i="1"/>
  <c r="L2548" i="1"/>
  <c r="Q2548" i="1"/>
  <c r="R2548" i="1"/>
  <c r="J2549" i="1"/>
  <c r="L2549" i="1"/>
  <c r="Q2549" i="1"/>
  <c r="R2549" i="1"/>
  <c r="J2550" i="1"/>
  <c r="L2550" i="1"/>
  <c r="Q2550" i="1"/>
  <c r="R2550" i="1"/>
  <c r="J2551" i="1"/>
  <c r="L2551" i="1"/>
  <c r="Q2551" i="1"/>
  <c r="R2551" i="1"/>
  <c r="J2552" i="1"/>
  <c r="L2552" i="1"/>
  <c r="Q2552" i="1"/>
  <c r="R2552" i="1"/>
  <c r="J2553" i="1"/>
  <c r="L2553" i="1"/>
  <c r="Q2553" i="1"/>
  <c r="R2553" i="1"/>
  <c r="J2554" i="1"/>
  <c r="L2554" i="1"/>
  <c r="Q2554" i="1"/>
  <c r="R2554" i="1"/>
  <c r="J2555" i="1"/>
  <c r="L2555" i="1"/>
  <c r="Q2555" i="1"/>
  <c r="R2555" i="1"/>
  <c r="J2556" i="1"/>
  <c r="L2556" i="1"/>
  <c r="Q2556" i="1"/>
  <c r="R2556" i="1"/>
  <c r="J2557" i="1"/>
  <c r="L2557" i="1"/>
  <c r="Q2557" i="1"/>
  <c r="R2557" i="1"/>
  <c r="J2558" i="1"/>
  <c r="L2558" i="1"/>
  <c r="Q2558" i="1"/>
  <c r="R2558" i="1"/>
  <c r="J2559" i="1"/>
  <c r="L2559" i="1"/>
  <c r="Q2559" i="1"/>
  <c r="R2559" i="1"/>
  <c r="J2560" i="1"/>
  <c r="L2560" i="1"/>
  <c r="Q2560" i="1"/>
  <c r="R2560" i="1"/>
  <c r="J2561" i="1"/>
  <c r="L2561" i="1"/>
  <c r="Q2561" i="1"/>
  <c r="R2561" i="1"/>
  <c r="J2562" i="1"/>
  <c r="L2562" i="1"/>
  <c r="Q2562" i="1"/>
  <c r="R2562" i="1"/>
  <c r="J2563" i="1"/>
  <c r="L2563" i="1"/>
  <c r="Q2563" i="1"/>
  <c r="R2563" i="1"/>
  <c r="J2564" i="1"/>
  <c r="L2564" i="1"/>
  <c r="Q2564" i="1"/>
  <c r="R2564" i="1"/>
  <c r="J2565" i="1"/>
  <c r="L2565" i="1"/>
  <c r="Q2565" i="1"/>
  <c r="R2565" i="1"/>
  <c r="J2566" i="1"/>
  <c r="L2566" i="1"/>
  <c r="Q2566" i="1"/>
  <c r="R2566" i="1"/>
  <c r="J2567" i="1"/>
  <c r="L2567" i="1"/>
  <c r="Q2567" i="1"/>
  <c r="R2567" i="1"/>
  <c r="J2568" i="1"/>
  <c r="L2568" i="1"/>
  <c r="Q2568" i="1"/>
  <c r="R2568" i="1"/>
  <c r="J2569" i="1"/>
  <c r="L2569" i="1"/>
  <c r="Q2569" i="1"/>
  <c r="R2569" i="1"/>
  <c r="J2570" i="1"/>
  <c r="L2570" i="1"/>
  <c r="Q2570" i="1"/>
  <c r="R2570" i="1"/>
  <c r="J2571" i="1"/>
  <c r="L2571" i="1"/>
  <c r="Q2571" i="1"/>
  <c r="R2571" i="1"/>
  <c r="J2572" i="1"/>
  <c r="L2572" i="1"/>
  <c r="Q2572" i="1"/>
  <c r="R2572" i="1"/>
  <c r="J2573" i="1"/>
  <c r="L2573" i="1"/>
  <c r="Q2573" i="1"/>
  <c r="R2573" i="1"/>
  <c r="J2574" i="1"/>
  <c r="L2574" i="1"/>
  <c r="Q2574" i="1"/>
  <c r="R2574" i="1"/>
  <c r="J2575" i="1"/>
  <c r="L2575" i="1"/>
  <c r="Q2575" i="1"/>
  <c r="R2575" i="1"/>
  <c r="J2576" i="1"/>
  <c r="L2576" i="1"/>
  <c r="Q2576" i="1"/>
  <c r="R2576" i="1"/>
  <c r="J2577" i="1"/>
  <c r="L2577" i="1"/>
  <c r="Q2577" i="1"/>
  <c r="R2577" i="1"/>
  <c r="J2578" i="1"/>
  <c r="L2578" i="1"/>
  <c r="Q2578" i="1"/>
  <c r="R2578" i="1"/>
  <c r="J2579" i="1"/>
  <c r="L2579" i="1"/>
  <c r="Q2579" i="1"/>
  <c r="R2579" i="1"/>
  <c r="J2580" i="1"/>
  <c r="L2580" i="1"/>
  <c r="Q2580" i="1"/>
  <c r="R2580" i="1"/>
  <c r="J2581" i="1"/>
  <c r="L2581" i="1"/>
  <c r="Q2581" i="1"/>
  <c r="R2581" i="1"/>
  <c r="J2582" i="1"/>
  <c r="L2582" i="1"/>
  <c r="Q2582" i="1"/>
  <c r="R2582" i="1"/>
  <c r="J2583" i="1"/>
  <c r="L2583" i="1"/>
  <c r="Q2583" i="1"/>
  <c r="R2583" i="1"/>
  <c r="J2584" i="1"/>
  <c r="L2584" i="1"/>
  <c r="Q2584" i="1"/>
  <c r="R2584" i="1"/>
  <c r="J2585" i="1"/>
  <c r="L2585" i="1"/>
  <c r="Q2585" i="1"/>
  <c r="R2585" i="1"/>
  <c r="J2586" i="1"/>
  <c r="L2586" i="1"/>
  <c r="Q2586" i="1"/>
  <c r="R2586" i="1"/>
  <c r="J2587" i="1"/>
  <c r="L2587" i="1"/>
  <c r="Q2587" i="1"/>
  <c r="R2587" i="1"/>
  <c r="J2588" i="1"/>
  <c r="L2588" i="1"/>
  <c r="Q2588" i="1"/>
  <c r="R2588" i="1"/>
  <c r="J2589" i="1"/>
  <c r="L2589" i="1"/>
  <c r="Q2589" i="1"/>
  <c r="R2589" i="1"/>
  <c r="J2590" i="1"/>
  <c r="L2590" i="1"/>
  <c r="Q2590" i="1"/>
  <c r="R2590" i="1"/>
  <c r="J2591" i="1"/>
  <c r="L2591" i="1"/>
  <c r="Q2591" i="1"/>
  <c r="R2591" i="1"/>
  <c r="J2592" i="1"/>
  <c r="L2592" i="1"/>
  <c r="Q2592" i="1"/>
  <c r="R2592" i="1"/>
  <c r="J2593" i="1"/>
  <c r="L2593" i="1"/>
  <c r="Q2593" i="1"/>
  <c r="R2593" i="1"/>
  <c r="J2594" i="1"/>
  <c r="L2594" i="1"/>
  <c r="Q2594" i="1"/>
  <c r="R2594" i="1"/>
  <c r="J2595" i="1"/>
  <c r="L2595" i="1"/>
  <c r="Q2595" i="1"/>
  <c r="R2595" i="1"/>
  <c r="J2596" i="1"/>
  <c r="L2596" i="1"/>
  <c r="Q2596" i="1"/>
  <c r="R2596" i="1"/>
  <c r="J2597" i="1"/>
  <c r="L2597" i="1"/>
  <c r="Q2597" i="1"/>
  <c r="R2597" i="1"/>
  <c r="J2598" i="1"/>
  <c r="L2598" i="1"/>
  <c r="Q2598" i="1"/>
  <c r="R2598" i="1"/>
  <c r="J2599" i="1"/>
  <c r="L2599" i="1"/>
  <c r="Q2599" i="1"/>
  <c r="R2599" i="1"/>
  <c r="J2600" i="1"/>
  <c r="L2600" i="1"/>
  <c r="Q2600" i="1"/>
  <c r="R2600" i="1"/>
  <c r="J2601" i="1"/>
  <c r="L2601" i="1"/>
  <c r="Q2601" i="1"/>
  <c r="R2601" i="1"/>
  <c r="J2602" i="1"/>
  <c r="L2602" i="1"/>
  <c r="Q2602" i="1"/>
  <c r="R2602" i="1"/>
  <c r="J2603" i="1"/>
  <c r="L2603" i="1"/>
  <c r="Q2603" i="1"/>
  <c r="R2603" i="1"/>
  <c r="J2604" i="1"/>
  <c r="L2604" i="1"/>
  <c r="Q2604" i="1"/>
  <c r="R2604" i="1"/>
  <c r="J2605" i="1"/>
  <c r="L2605" i="1"/>
  <c r="Q2605" i="1"/>
  <c r="R2605" i="1"/>
  <c r="J2606" i="1"/>
  <c r="L2606" i="1"/>
  <c r="Q2606" i="1"/>
  <c r="R2606" i="1"/>
  <c r="J2607" i="1"/>
  <c r="L2607" i="1"/>
  <c r="Q2607" i="1"/>
  <c r="R2607" i="1"/>
  <c r="J2608" i="1"/>
  <c r="L2608" i="1"/>
  <c r="Q2608" i="1"/>
  <c r="R2608" i="1"/>
  <c r="J2609" i="1"/>
  <c r="L2609" i="1"/>
  <c r="Q2609" i="1"/>
  <c r="R2609" i="1"/>
  <c r="J2610" i="1"/>
  <c r="L2610" i="1"/>
  <c r="Q2610" i="1"/>
  <c r="R2610" i="1"/>
  <c r="J2611" i="1"/>
  <c r="L2611" i="1"/>
  <c r="Q2611" i="1"/>
  <c r="R2611" i="1"/>
  <c r="J2612" i="1"/>
  <c r="L2612" i="1"/>
  <c r="Q2612" i="1"/>
  <c r="R2612" i="1"/>
  <c r="J2613" i="1"/>
  <c r="L2613" i="1"/>
  <c r="Q2613" i="1"/>
  <c r="R2613" i="1"/>
  <c r="J2614" i="1"/>
  <c r="L2614" i="1"/>
  <c r="Q2614" i="1"/>
  <c r="R2614" i="1"/>
  <c r="J2615" i="1"/>
  <c r="L2615" i="1"/>
  <c r="Q2615" i="1"/>
  <c r="R2615" i="1"/>
  <c r="J2616" i="1"/>
  <c r="L2616" i="1"/>
  <c r="Q2616" i="1"/>
  <c r="R2616" i="1"/>
  <c r="J2617" i="1"/>
  <c r="L2617" i="1"/>
  <c r="Q2617" i="1"/>
  <c r="R2617" i="1"/>
  <c r="J2618" i="1"/>
  <c r="L2618" i="1"/>
  <c r="Q2618" i="1"/>
  <c r="R2618" i="1"/>
  <c r="J2619" i="1"/>
  <c r="L2619" i="1"/>
  <c r="Q2619" i="1"/>
  <c r="R2619" i="1"/>
  <c r="J2620" i="1"/>
  <c r="L2620" i="1"/>
  <c r="Q2620" i="1"/>
  <c r="R2620" i="1"/>
  <c r="J2621" i="1"/>
  <c r="L2621" i="1"/>
  <c r="Q2621" i="1"/>
  <c r="R2621" i="1"/>
  <c r="J2622" i="1"/>
  <c r="L2622" i="1"/>
  <c r="Q2622" i="1"/>
  <c r="R2622" i="1"/>
  <c r="J2623" i="1"/>
  <c r="L2623" i="1"/>
  <c r="Q2623" i="1"/>
  <c r="R2623" i="1"/>
  <c r="J2624" i="1"/>
  <c r="L2624" i="1"/>
  <c r="Q2624" i="1"/>
  <c r="R2624" i="1"/>
  <c r="J2625" i="1"/>
  <c r="L2625" i="1"/>
  <c r="Q2625" i="1"/>
  <c r="R2625" i="1"/>
  <c r="J2626" i="1"/>
  <c r="L2626" i="1"/>
  <c r="Q2626" i="1"/>
  <c r="R2626" i="1"/>
  <c r="J2627" i="1"/>
  <c r="L2627" i="1"/>
  <c r="Q2627" i="1"/>
  <c r="R2627" i="1"/>
  <c r="J2628" i="1"/>
  <c r="L2628" i="1"/>
  <c r="Q2628" i="1"/>
  <c r="R2628" i="1"/>
  <c r="J2629" i="1"/>
  <c r="L2629" i="1"/>
  <c r="Q2629" i="1"/>
  <c r="R2629" i="1"/>
  <c r="J2630" i="1"/>
  <c r="L2630" i="1"/>
  <c r="Q2630" i="1"/>
  <c r="R2630" i="1"/>
  <c r="J2631" i="1"/>
  <c r="L2631" i="1"/>
  <c r="Q2631" i="1"/>
  <c r="R2631" i="1"/>
  <c r="J2632" i="1"/>
  <c r="L2632" i="1"/>
  <c r="Q2632" i="1"/>
  <c r="R2632" i="1"/>
  <c r="J2633" i="1"/>
  <c r="L2633" i="1"/>
  <c r="Q2633" i="1"/>
  <c r="R2633" i="1"/>
  <c r="J2634" i="1"/>
  <c r="L2634" i="1"/>
  <c r="Q2634" i="1"/>
  <c r="R2634" i="1"/>
  <c r="J2635" i="1"/>
  <c r="L2635" i="1"/>
  <c r="Q2635" i="1"/>
  <c r="R2635" i="1"/>
  <c r="J2636" i="1"/>
  <c r="L2636" i="1"/>
  <c r="Q2636" i="1"/>
  <c r="R2636" i="1"/>
  <c r="J2637" i="1"/>
  <c r="L2637" i="1"/>
  <c r="Q2637" i="1"/>
  <c r="R2637" i="1"/>
  <c r="J2638" i="1"/>
  <c r="L2638" i="1"/>
  <c r="Q2638" i="1"/>
  <c r="R2638" i="1"/>
  <c r="J2639" i="1"/>
  <c r="L2639" i="1"/>
  <c r="Q2639" i="1"/>
  <c r="R2639" i="1"/>
  <c r="J2640" i="1"/>
  <c r="L2640" i="1"/>
  <c r="Q2640" i="1"/>
  <c r="R2640" i="1"/>
  <c r="J2641" i="1"/>
  <c r="L2641" i="1"/>
  <c r="Q2641" i="1"/>
  <c r="R2641" i="1"/>
  <c r="J2642" i="1"/>
  <c r="L2642" i="1"/>
  <c r="Q2642" i="1"/>
  <c r="R2642" i="1"/>
  <c r="J2643" i="1"/>
  <c r="L2643" i="1"/>
  <c r="Q2643" i="1"/>
  <c r="R2643" i="1"/>
  <c r="J2644" i="1"/>
  <c r="L2644" i="1"/>
  <c r="Q2644" i="1"/>
  <c r="R2644" i="1"/>
  <c r="J2645" i="1"/>
  <c r="L2645" i="1"/>
  <c r="Q2645" i="1"/>
  <c r="R2645" i="1"/>
  <c r="J2646" i="1"/>
  <c r="L2646" i="1"/>
  <c r="Q2646" i="1"/>
  <c r="R2646" i="1"/>
  <c r="J2647" i="1"/>
  <c r="L2647" i="1"/>
  <c r="Q2647" i="1"/>
  <c r="R2647" i="1"/>
  <c r="J2648" i="1"/>
  <c r="L2648" i="1"/>
  <c r="Q2648" i="1"/>
  <c r="R2648" i="1"/>
  <c r="J2649" i="1"/>
  <c r="L2649" i="1"/>
  <c r="Q2649" i="1"/>
  <c r="R2649" i="1"/>
  <c r="J2650" i="1"/>
  <c r="L2650" i="1"/>
  <c r="Q2650" i="1"/>
  <c r="R2650" i="1"/>
  <c r="J2651" i="1"/>
  <c r="L2651" i="1"/>
  <c r="Q2651" i="1"/>
  <c r="R2651" i="1"/>
  <c r="J2652" i="1"/>
  <c r="L2652" i="1"/>
  <c r="Q2652" i="1"/>
  <c r="R2652" i="1"/>
  <c r="J2653" i="1"/>
  <c r="L2653" i="1"/>
  <c r="Q2653" i="1"/>
  <c r="R2653" i="1"/>
  <c r="J2654" i="1"/>
  <c r="L2654" i="1"/>
  <c r="Q2654" i="1"/>
  <c r="R2654" i="1"/>
  <c r="J2655" i="1"/>
  <c r="L2655" i="1"/>
  <c r="Q2655" i="1"/>
  <c r="R2655" i="1"/>
  <c r="J2656" i="1"/>
  <c r="L2656" i="1"/>
  <c r="Q2656" i="1"/>
  <c r="R2656" i="1"/>
  <c r="J2657" i="1"/>
  <c r="L2657" i="1"/>
  <c r="Q2657" i="1"/>
  <c r="R2657" i="1"/>
  <c r="J2658" i="1"/>
  <c r="L2658" i="1"/>
  <c r="Q2658" i="1"/>
  <c r="R2658" i="1"/>
  <c r="J2659" i="1"/>
  <c r="L2659" i="1"/>
  <c r="Q2659" i="1"/>
  <c r="R2659" i="1"/>
  <c r="J2660" i="1"/>
  <c r="L2660" i="1"/>
  <c r="Q2660" i="1"/>
  <c r="R2660" i="1"/>
  <c r="J2661" i="1"/>
  <c r="L2661" i="1"/>
  <c r="Q2661" i="1"/>
  <c r="R2661" i="1"/>
  <c r="J2662" i="1"/>
  <c r="L2662" i="1"/>
  <c r="Q2662" i="1"/>
  <c r="R2662" i="1"/>
  <c r="J2663" i="1"/>
  <c r="L2663" i="1"/>
  <c r="Q2663" i="1"/>
  <c r="R2663" i="1"/>
  <c r="J2664" i="1"/>
  <c r="L2664" i="1"/>
  <c r="Q2664" i="1"/>
  <c r="R2664" i="1"/>
  <c r="J2665" i="1"/>
  <c r="L2665" i="1"/>
  <c r="Q2665" i="1"/>
  <c r="R2665" i="1"/>
  <c r="J2666" i="1"/>
  <c r="L2666" i="1"/>
  <c r="Q2666" i="1"/>
  <c r="R2666" i="1"/>
  <c r="J2667" i="1"/>
  <c r="L2667" i="1"/>
  <c r="Q2667" i="1"/>
  <c r="R2667" i="1"/>
  <c r="J2668" i="1"/>
  <c r="L2668" i="1"/>
  <c r="Q2668" i="1"/>
  <c r="R2668" i="1"/>
  <c r="J2669" i="1"/>
  <c r="L2669" i="1"/>
  <c r="Q2669" i="1"/>
  <c r="R2669" i="1"/>
  <c r="J2670" i="1"/>
  <c r="L2670" i="1"/>
  <c r="Q2670" i="1"/>
  <c r="R2670" i="1"/>
  <c r="J2671" i="1"/>
  <c r="L2671" i="1"/>
  <c r="Q2671" i="1"/>
  <c r="R2671" i="1"/>
  <c r="J2672" i="1"/>
  <c r="L2672" i="1"/>
  <c r="Q2672" i="1"/>
  <c r="R2672" i="1"/>
  <c r="J2673" i="1"/>
  <c r="L2673" i="1"/>
  <c r="Q2673" i="1"/>
  <c r="R2673" i="1"/>
  <c r="J2674" i="1"/>
  <c r="L2674" i="1"/>
  <c r="Q2674" i="1"/>
  <c r="R2674" i="1"/>
  <c r="J2675" i="1"/>
  <c r="L2675" i="1"/>
  <c r="Q2675" i="1"/>
  <c r="R2675" i="1"/>
  <c r="J2676" i="1"/>
  <c r="L2676" i="1"/>
  <c r="Q2676" i="1"/>
  <c r="R2676" i="1"/>
  <c r="J2677" i="1"/>
  <c r="L2677" i="1"/>
  <c r="Q2677" i="1"/>
  <c r="R2677" i="1"/>
  <c r="J2678" i="1"/>
  <c r="L2678" i="1"/>
  <c r="Q2678" i="1"/>
  <c r="R2678" i="1"/>
  <c r="J2679" i="1"/>
  <c r="L2679" i="1"/>
  <c r="Q2679" i="1"/>
  <c r="R2679" i="1"/>
  <c r="J2680" i="1"/>
  <c r="L2680" i="1"/>
  <c r="Q2680" i="1"/>
  <c r="R2680" i="1"/>
  <c r="J2681" i="1"/>
  <c r="L2681" i="1"/>
  <c r="Q2681" i="1"/>
  <c r="R2681" i="1"/>
  <c r="J2682" i="1"/>
  <c r="L2682" i="1"/>
  <c r="Q2682" i="1"/>
  <c r="R2682" i="1"/>
  <c r="J2683" i="1"/>
  <c r="L2683" i="1"/>
  <c r="Q2683" i="1"/>
  <c r="R2683" i="1"/>
  <c r="J2684" i="1"/>
  <c r="L2684" i="1"/>
  <c r="Q2684" i="1"/>
  <c r="R2684" i="1"/>
  <c r="J2685" i="1"/>
  <c r="L2685" i="1"/>
  <c r="Q2685" i="1"/>
  <c r="R2685" i="1"/>
  <c r="J2686" i="1"/>
  <c r="L2686" i="1"/>
  <c r="Q2686" i="1"/>
  <c r="R2686" i="1"/>
  <c r="J2687" i="1"/>
  <c r="L2687" i="1"/>
  <c r="Q2687" i="1"/>
  <c r="R2687" i="1"/>
  <c r="J2688" i="1"/>
  <c r="L2688" i="1"/>
  <c r="Q2688" i="1"/>
  <c r="R2688" i="1"/>
  <c r="J2689" i="1"/>
  <c r="L2689" i="1"/>
  <c r="Q2689" i="1"/>
  <c r="R2689" i="1"/>
  <c r="J2690" i="1"/>
  <c r="L2690" i="1"/>
  <c r="Q2690" i="1"/>
  <c r="R2690" i="1"/>
  <c r="J2691" i="1"/>
  <c r="L2691" i="1"/>
  <c r="Q2691" i="1"/>
  <c r="R2691" i="1"/>
  <c r="J2692" i="1"/>
  <c r="L2692" i="1"/>
  <c r="Q2692" i="1"/>
  <c r="R2692" i="1"/>
  <c r="J2693" i="1"/>
  <c r="L2693" i="1"/>
  <c r="Q2693" i="1"/>
  <c r="R2693" i="1"/>
  <c r="J2694" i="1"/>
  <c r="L2694" i="1"/>
  <c r="Q2694" i="1"/>
  <c r="R2694" i="1"/>
  <c r="J2695" i="1"/>
  <c r="L2695" i="1"/>
  <c r="Q2695" i="1"/>
  <c r="R2695" i="1"/>
  <c r="J2696" i="1"/>
  <c r="L2696" i="1"/>
  <c r="Q2696" i="1"/>
  <c r="R2696" i="1"/>
  <c r="J2697" i="1"/>
  <c r="L2697" i="1"/>
  <c r="Q2697" i="1"/>
  <c r="R2697" i="1"/>
  <c r="J2698" i="1"/>
  <c r="L2698" i="1"/>
  <c r="Q2698" i="1"/>
  <c r="R2698" i="1"/>
  <c r="J2699" i="1"/>
  <c r="L2699" i="1"/>
  <c r="Q2699" i="1"/>
  <c r="R2699" i="1"/>
  <c r="J2700" i="1"/>
  <c r="L2700" i="1"/>
  <c r="Q2700" i="1"/>
  <c r="R2700" i="1"/>
  <c r="J2701" i="1"/>
  <c r="L2701" i="1"/>
  <c r="Q2701" i="1"/>
  <c r="R2701" i="1"/>
  <c r="J2702" i="1"/>
  <c r="L2702" i="1"/>
  <c r="Q2702" i="1"/>
  <c r="R2702" i="1"/>
  <c r="J2703" i="1"/>
  <c r="L2703" i="1"/>
  <c r="Q2703" i="1"/>
  <c r="R2703" i="1"/>
  <c r="J2704" i="1"/>
  <c r="L2704" i="1"/>
  <c r="Q2704" i="1"/>
  <c r="R2704" i="1"/>
  <c r="J2705" i="1"/>
  <c r="L2705" i="1"/>
  <c r="Q2705" i="1"/>
  <c r="R2705" i="1"/>
  <c r="J2706" i="1"/>
  <c r="L2706" i="1"/>
  <c r="Q2706" i="1"/>
  <c r="R2706" i="1"/>
  <c r="J2707" i="1"/>
  <c r="L2707" i="1"/>
  <c r="Q2707" i="1"/>
  <c r="R2707" i="1"/>
  <c r="J2708" i="1"/>
  <c r="L2708" i="1"/>
  <c r="Q2708" i="1"/>
  <c r="R2708" i="1"/>
  <c r="J2709" i="1"/>
  <c r="L2709" i="1"/>
  <c r="Q2709" i="1"/>
  <c r="R2709" i="1"/>
  <c r="J2710" i="1"/>
  <c r="L2710" i="1"/>
  <c r="Q2710" i="1"/>
  <c r="R2710" i="1"/>
  <c r="J2711" i="1"/>
  <c r="L2711" i="1"/>
  <c r="Q2711" i="1"/>
  <c r="R2711" i="1"/>
  <c r="J2712" i="1"/>
  <c r="L2712" i="1"/>
  <c r="Q2712" i="1"/>
  <c r="R2712" i="1"/>
  <c r="J2713" i="1"/>
  <c r="L2713" i="1"/>
  <c r="Q2713" i="1"/>
  <c r="R2713" i="1"/>
  <c r="J2714" i="1"/>
  <c r="L2714" i="1"/>
  <c r="Q2714" i="1"/>
  <c r="R2714" i="1"/>
  <c r="J2715" i="1"/>
  <c r="L2715" i="1"/>
  <c r="Q2715" i="1"/>
  <c r="R2715" i="1"/>
  <c r="J2716" i="1"/>
  <c r="L2716" i="1"/>
  <c r="Q2716" i="1"/>
  <c r="R2716" i="1"/>
  <c r="J2717" i="1"/>
  <c r="L2717" i="1"/>
  <c r="Q2717" i="1"/>
  <c r="R2717" i="1"/>
  <c r="J2718" i="1"/>
  <c r="L2718" i="1"/>
  <c r="Q2718" i="1"/>
  <c r="R2718" i="1"/>
  <c r="J2719" i="1"/>
  <c r="L2719" i="1"/>
  <c r="Q2719" i="1"/>
  <c r="R2719" i="1"/>
  <c r="J2720" i="1"/>
  <c r="L2720" i="1"/>
  <c r="Q2720" i="1"/>
  <c r="R2720" i="1"/>
  <c r="J2721" i="1"/>
  <c r="L2721" i="1"/>
  <c r="Q2721" i="1"/>
  <c r="R2721" i="1"/>
  <c r="J2722" i="1"/>
  <c r="L2722" i="1"/>
  <c r="Q2722" i="1"/>
  <c r="R2722" i="1"/>
  <c r="J2723" i="1"/>
  <c r="L2723" i="1"/>
  <c r="Q2723" i="1"/>
  <c r="R2723" i="1"/>
  <c r="J2724" i="1"/>
  <c r="L2724" i="1"/>
  <c r="Q2724" i="1"/>
  <c r="R2724" i="1"/>
  <c r="J2725" i="1"/>
  <c r="L2725" i="1"/>
  <c r="Q2725" i="1"/>
  <c r="R2725" i="1"/>
  <c r="J2726" i="1"/>
  <c r="L2726" i="1"/>
  <c r="Q2726" i="1"/>
  <c r="R2726" i="1"/>
  <c r="J2727" i="1"/>
  <c r="L2727" i="1"/>
  <c r="Q2727" i="1"/>
  <c r="R2727" i="1"/>
  <c r="J2728" i="1"/>
  <c r="L2728" i="1"/>
  <c r="Q2728" i="1"/>
  <c r="R2728" i="1"/>
  <c r="J2729" i="1"/>
  <c r="L2729" i="1"/>
  <c r="Q2729" i="1"/>
  <c r="R2729" i="1"/>
  <c r="J2730" i="1"/>
  <c r="L2730" i="1"/>
  <c r="Q2730" i="1"/>
  <c r="R2730" i="1"/>
  <c r="J2731" i="1"/>
  <c r="L2731" i="1"/>
  <c r="Q2731" i="1"/>
  <c r="R2731" i="1"/>
  <c r="J2732" i="1"/>
  <c r="L2732" i="1"/>
  <c r="Q2732" i="1"/>
  <c r="R2732" i="1"/>
  <c r="J2733" i="1"/>
  <c r="L2733" i="1"/>
  <c r="Q2733" i="1"/>
  <c r="R2733" i="1"/>
  <c r="J2734" i="1"/>
  <c r="L2734" i="1"/>
  <c r="Q2734" i="1"/>
  <c r="R2734" i="1"/>
  <c r="J2735" i="1"/>
  <c r="L2735" i="1"/>
  <c r="Q2735" i="1"/>
  <c r="R2735" i="1"/>
  <c r="J2736" i="1"/>
  <c r="L2736" i="1"/>
  <c r="Q2736" i="1"/>
  <c r="R2736" i="1"/>
  <c r="J2737" i="1"/>
  <c r="L2737" i="1"/>
  <c r="Q2737" i="1"/>
  <c r="R2737" i="1"/>
  <c r="J2738" i="1"/>
  <c r="L2738" i="1"/>
  <c r="Q2738" i="1"/>
  <c r="R2738" i="1"/>
  <c r="J2739" i="1"/>
  <c r="L2739" i="1"/>
  <c r="Q2739" i="1"/>
  <c r="R2739" i="1"/>
  <c r="J2740" i="1"/>
  <c r="L2740" i="1"/>
  <c r="Q2740" i="1"/>
  <c r="R2740" i="1"/>
  <c r="J2741" i="1"/>
  <c r="L2741" i="1"/>
  <c r="Q2741" i="1"/>
  <c r="R2741" i="1"/>
  <c r="J2742" i="1"/>
  <c r="L2742" i="1"/>
  <c r="Q2742" i="1"/>
  <c r="R2742" i="1"/>
  <c r="J2743" i="1"/>
  <c r="L2743" i="1"/>
  <c r="Q2743" i="1"/>
  <c r="R2743" i="1"/>
  <c r="J2744" i="1"/>
  <c r="L2744" i="1"/>
  <c r="Q2744" i="1"/>
  <c r="R2744" i="1"/>
  <c r="J2745" i="1"/>
  <c r="L2745" i="1"/>
  <c r="Q2745" i="1"/>
  <c r="R2745" i="1"/>
  <c r="J2746" i="1"/>
  <c r="L2746" i="1"/>
  <c r="Q2746" i="1"/>
  <c r="R2746" i="1"/>
  <c r="J2747" i="1"/>
  <c r="L2747" i="1"/>
  <c r="Q2747" i="1"/>
  <c r="R2747" i="1"/>
  <c r="J2748" i="1"/>
  <c r="L2748" i="1"/>
  <c r="Q2748" i="1"/>
  <c r="R2748" i="1"/>
  <c r="J2749" i="1"/>
  <c r="L2749" i="1"/>
  <c r="Q2749" i="1"/>
  <c r="R2749" i="1"/>
  <c r="J2750" i="1"/>
  <c r="L2750" i="1"/>
  <c r="Q2750" i="1"/>
  <c r="R2750" i="1"/>
  <c r="J2751" i="1"/>
  <c r="L2751" i="1"/>
  <c r="Q2751" i="1"/>
  <c r="R2751" i="1"/>
  <c r="J2752" i="1"/>
  <c r="L2752" i="1"/>
  <c r="Q2752" i="1"/>
  <c r="R2752" i="1"/>
  <c r="J2753" i="1"/>
  <c r="L2753" i="1"/>
  <c r="Q2753" i="1"/>
  <c r="R2753" i="1"/>
  <c r="J2754" i="1"/>
  <c r="L2754" i="1"/>
  <c r="Q2754" i="1"/>
  <c r="R2754" i="1"/>
  <c r="J2755" i="1"/>
  <c r="L2755" i="1"/>
  <c r="Q2755" i="1"/>
  <c r="R2755" i="1"/>
  <c r="J2756" i="1"/>
  <c r="L2756" i="1"/>
  <c r="Q2756" i="1"/>
  <c r="R2756" i="1"/>
  <c r="J2757" i="1"/>
  <c r="L2757" i="1"/>
  <c r="Q2757" i="1"/>
  <c r="R2757" i="1"/>
  <c r="J2758" i="1"/>
  <c r="L2758" i="1"/>
  <c r="Q2758" i="1"/>
  <c r="R2758" i="1"/>
  <c r="J2759" i="1"/>
  <c r="L2759" i="1"/>
  <c r="Q2759" i="1"/>
  <c r="R2759" i="1"/>
  <c r="J2760" i="1"/>
  <c r="L2760" i="1"/>
  <c r="Q2760" i="1"/>
  <c r="R2760" i="1"/>
  <c r="J2761" i="1"/>
  <c r="L2761" i="1"/>
  <c r="Q2761" i="1"/>
  <c r="R2761" i="1"/>
  <c r="J2762" i="1"/>
  <c r="L2762" i="1"/>
  <c r="Q2762" i="1"/>
  <c r="R2762" i="1"/>
  <c r="J2763" i="1"/>
  <c r="L2763" i="1"/>
  <c r="Q2763" i="1"/>
  <c r="R2763" i="1"/>
  <c r="J2764" i="1"/>
  <c r="L2764" i="1"/>
  <c r="Q2764" i="1"/>
  <c r="R2764" i="1"/>
  <c r="J2765" i="1"/>
  <c r="L2765" i="1"/>
  <c r="Q2765" i="1"/>
  <c r="R2765" i="1"/>
  <c r="J2766" i="1"/>
  <c r="L2766" i="1"/>
  <c r="Q2766" i="1"/>
  <c r="R2766" i="1"/>
  <c r="J2767" i="1"/>
  <c r="L2767" i="1"/>
  <c r="Q2767" i="1"/>
  <c r="R2767" i="1"/>
  <c r="J2768" i="1"/>
  <c r="L2768" i="1"/>
  <c r="Q2768" i="1"/>
  <c r="R2768" i="1"/>
  <c r="J2769" i="1"/>
  <c r="L2769" i="1"/>
  <c r="Q2769" i="1"/>
  <c r="R2769" i="1"/>
  <c r="J2770" i="1"/>
  <c r="L2770" i="1"/>
  <c r="Q2770" i="1"/>
  <c r="R2770" i="1"/>
  <c r="J2771" i="1"/>
  <c r="L2771" i="1"/>
  <c r="Q2771" i="1"/>
  <c r="R2771" i="1"/>
  <c r="J2772" i="1"/>
  <c r="L2772" i="1"/>
  <c r="Q2772" i="1"/>
  <c r="R2772" i="1"/>
  <c r="J2773" i="1"/>
  <c r="L2773" i="1"/>
  <c r="Q2773" i="1"/>
  <c r="R2773" i="1"/>
  <c r="J2774" i="1"/>
  <c r="L2774" i="1"/>
  <c r="Q2774" i="1"/>
  <c r="R2774" i="1"/>
  <c r="J2775" i="1"/>
  <c r="L2775" i="1"/>
  <c r="Q2775" i="1"/>
  <c r="R2775" i="1"/>
  <c r="J2776" i="1"/>
  <c r="L2776" i="1"/>
  <c r="Q2776" i="1"/>
  <c r="R2776" i="1"/>
  <c r="J2777" i="1"/>
  <c r="L2777" i="1"/>
  <c r="Q2777" i="1"/>
  <c r="R2777" i="1"/>
  <c r="J2778" i="1"/>
  <c r="L2778" i="1"/>
  <c r="Q2778" i="1"/>
  <c r="R2778" i="1"/>
  <c r="J2779" i="1"/>
  <c r="L2779" i="1"/>
  <c r="Q2779" i="1"/>
  <c r="R2779" i="1"/>
  <c r="J2780" i="1"/>
  <c r="L2780" i="1"/>
  <c r="Q2780" i="1"/>
  <c r="R2780" i="1"/>
  <c r="J2781" i="1"/>
  <c r="L2781" i="1"/>
  <c r="Q2781" i="1"/>
  <c r="R2781" i="1"/>
  <c r="J2782" i="1"/>
  <c r="L2782" i="1"/>
  <c r="Q2782" i="1"/>
  <c r="R2782" i="1"/>
  <c r="J2783" i="1"/>
  <c r="L2783" i="1"/>
  <c r="Q2783" i="1"/>
  <c r="R2783" i="1"/>
  <c r="J2784" i="1"/>
  <c r="L2784" i="1"/>
  <c r="Q2784" i="1"/>
  <c r="R2784" i="1"/>
  <c r="J2785" i="1"/>
  <c r="L2785" i="1"/>
  <c r="Q2785" i="1"/>
  <c r="R2785" i="1"/>
  <c r="J2786" i="1"/>
  <c r="L2786" i="1"/>
  <c r="Q2786" i="1"/>
  <c r="R2786" i="1"/>
  <c r="J2787" i="1"/>
  <c r="L2787" i="1"/>
  <c r="Q2787" i="1"/>
  <c r="R2787" i="1"/>
  <c r="J2788" i="1"/>
  <c r="L2788" i="1"/>
  <c r="Q2788" i="1"/>
  <c r="R2788" i="1"/>
  <c r="J2789" i="1"/>
  <c r="L2789" i="1"/>
  <c r="Q2789" i="1"/>
  <c r="R2789" i="1"/>
  <c r="J2790" i="1"/>
  <c r="L2790" i="1"/>
  <c r="Q2790" i="1"/>
  <c r="R2790" i="1"/>
  <c r="J2791" i="1"/>
  <c r="L2791" i="1"/>
  <c r="Q2791" i="1"/>
  <c r="R2791" i="1"/>
  <c r="J2792" i="1"/>
  <c r="L2792" i="1"/>
  <c r="Q2792" i="1"/>
  <c r="R2792" i="1"/>
  <c r="J2793" i="1"/>
  <c r="L2793" i="1"/>
  <c r="Q2793" i="1"/>
  <c r="R2793" i="1"/>
  <c r="J2794" i="1"/>
  <c r="L2794" i="1"/>
  <c r="Q2794" i="1"/>
  <c r="R2794" i="1"/>
  <c r="J2795" i="1"/>
  <c r="L2795" i="1"/>
  <c r="Q2795" i="1"/>
  <c r="R2795" i="1"/>
  <c r="J2796" i="1"/>
  <c r="L2796" i="1"/>
  <c r="Q2796" i="1"/>
  <c r="R2796" i="1"/>
  <c r="J2797" i="1"/>
  <c r="L2797" i="1"/>
  <c r="Q2797" i="1"/>
  <c r="R2797" i="1"/>
  <c r="J2798" i="1"/>
  <c r="L2798" i="1"/>
  <c r="Q2798" i="1"/>
  <c r="R2798" i="1"/>
  <c r="J2799" i="1"/>
  <c r="L2799" i="1"/>
  <c r="Q2799" i="1"/>
  <c r="R2799" i="1"/>
  <c r="J2800" i="1"/>
  <c r="L2800" i="1"/>
  <c r="Q2800" i="1"/>
  <c r="R2800" i="1"/>
  <c r="J2801" i="1"/>
  <c r="L2801" i="1"/>
  <c r="Q2801" i="1"/>
  <c r="R2801" i="1"/>
  <c r="J2802" i="1"/>
  <c r="L2802" i="1"/>
  <c r="Q2802" i="1"/>
  <c r="R2802" i="1"/>
  <c r="J2803" i="1"/>
  <c r="L2803" i="1"/>
  <c r="Q2803" i="1"/>
  <c r="R2803" i="1"/>
  <c r="J2804" i="1"/>
  <c r="L2804" i="1"/>
  <c r="Q2804" i="1"/>
  <c r="R2804" i="1"/>
  <c r="J2805" i="1"/>
  <c r="L2805" i="1"/>
  <c r="Q2805" i="1"/>
  <c r="R2805" i="1"/>
  <c r="J2806" i="1"/>
  <c r="L2806" i="1"/>
  <c r="Q2806" i="1"/>
  <c r="R2806" i="1"/>
  <c r="J2807" i="1"/>
  <c r="L2807" i="1"/>
  <c r="Q2807" i="1"/>
  <c r="R2807" i="1"/>
  <c r="J2808" i="1"/>
  <c r="L2808" i="1"/>
  <c r="Q2808" i="1"/>
  <c r="R2808" i="1"/>
  <c r="J2809" i="1"/>
  <c r="L2809" i="1"/>
  <c r="Q2809" i="1"/>
  <c r="R2809" i="1"/>
  <c r="J2810" i="1"/>
  <c r="L2810" i="1"/>
  <c r="Q2810" i="1"/>
  <c r="R2810" i="1"/>
  <c r="J2811" i="1"/>
  <c r="L2811" i="1"/>
  <c r="Q2811" i="1"/>
  <c r="R2811" i="1"/>
  <c r="J2812" i="1"/>
  <c r="L2812" i="1"/>
  <c r="Q2812" i="1"/>
  <c r="R2812" i="1"/>
  <c r="J2813" i="1"/>
  <c r="L2813" i="1"/>
  <c r="Q2813" i="1"/>
  <c r="R2813" i="1"/>
  <c r="J2814" i="1"/>
  <c r="L2814" i="1"/>
  <c r="Q2814" i="1"/>
  <c r="R2814" i="1"/>
  <c r="J2815" i="1"/>
  <c r="L2815" i="1"/>
  <c r="Q2815" i="1"/>
  <c r="R2815" i="1"/>
  <c r="J2816" i="1"/>
  <c r="L2816" i="1"/>
  <c r="Q2816" i="1"/>
  <c r="R2816" i="1"/>
  <c r="J2817" i="1"/>
  <c r="L2817" i="1"/>
  <c r="Q2817" i="1"/>
  <c r="R2817" i="1"/>
  <c r="J2818" i="1"/>
  <c r="L2818" i="1"/>
  <c r="Q2818" i="1"/>
  <c r="R2818" i="1"/>
  <c r="J2819" i="1"/>
  <c r="L2819" i="1"/>
  <c r="Q2819" i="1"/>
  <c r="R2819" i="1"/>
  <c r="J2820" i="1"/>
  <c r="L2820" i="1"/>
  <c r="Q2820" i="1"/>
  <c r="R2820" i="1"/>
  <c r="J2821" i="1"/>
  <c r="L2821" i="1"/>
  <c r="Q2821" i="1"/>
  <c r="R2821" i="1"/>
  <c r="J2822" i="1"/>
  <c r="L2822" i="1"/>
  <c r="Q2822" i="1"/>
  <c r="R2822" i="1"/>
  <c r="J2823" i="1"/>
  <c r="L2823" i="1"/>
  <c r="Q2823" i="1"/>
  <c r="R2823" i="1"/>
  <c r="J2824" i="1"/>
  <c r="L2824" i="1"/>
  <c r="Q2824" i="1"/>
  <c r="R2824" i="1"/>
  <c r="J2825" i="1"/>
  <c r="L2825" i="1"/>
  <c r="Q2825" i="1"/>
  <c r="R2825" i="1"/>
  <c r="J2826" i="1"/>
  <c r="L2826" i="1"/>
  <c r="Q2826" i="1"/>
  <c r="R2826" i="1"/>
  <c r="J2827" i="1"/>
  <c r="L2827" i="1"/>
  <c r="Q2827" i="1"/>
  <c r="R2827" i="1"/>
  <c r="J2828" i="1"/>
  <c r="L2828" i="1"/>
  <c r="Q2828" i="1"/>
  <c r="R2828" i="1"/>
  <c r="J2829" i="1"/>
  <c r="L2829" i="1"/>
  <c r="Q2829" i="1"/>
  <c r="R2829" i="1"/>
  <c r="J2830" i="1"/>
  <c r="L2830" i="1"/>
  <c r="Q2830" i="1"/>
  <c r="R2830" i="1"/>
  <c r="J2831" i="1"/>
  <c r="L2831" i="1"/>
  <c r="Q2831" i="1"/>
  <c r="R2831" i="1"/>
  <c r="J2832" i="1"/>
  <c r="L2832" i="1"/>
  <c r="Q2832" i="1"/>
  <c r="R2832" i="1"/>
  <c r="J2833" i="1"/>
  <c r="L2833" i="1"/>
  <c r="Q2833" i="1"/>
  <c r="R2833" i="1"/>
  <c r="J2834" i="1"/>
  <c r="L2834" i="1"/>
  <c r="Q2834" i="1"/>
  <c r="R2834" i="1"/>
  <c r="J2835" i="1"/>
  <c r="L2835" i="1"/>
  <c r="Q2835" i="1"/>
  <c r="R2835" i="1"/>
  <c r="J2836" i="1"/>
  <c r="L2836" i="1"/>
  <c r="Q2836" i="1"/>
  <c r="R2836" i="1"/>
  <c r="J2837" i="1"/>
  <c r="L2837" i="1"/>
  <c r="Q2837" i="1"/>
  <c r="R2837" i="1"/>
  <c r="J2838" i="1"/>
  <c r="L2838" i="1"/>
  <c r="Q2838" i="1"/>
  <c r="R2838" i="1"/>
  <c r="J2839" i="1"/>
  <c r="L2839" i="1"/>
  <c r="Q2839" i="1"/>
  <c r="R2839" i="1"/>
  <c r="J2840" i="1"/>
  <c r="L2840" i="1"/>
  <c r="Q2840" i="1"/>
  <c r="R2840" i="1"/>
  <c r="J2841" i="1"/>
  <c r="L2841" i="1"/>
  <c r="Q2841" i="1"/>
  <c r="R2841" i="1"/>
  <c r="J2842" i="1"/>
  <c r="L2842" i="1"/>
  <c r="Q2842" i="1"/>
  <c r="R2842" i="1"/>
  <c r="J2843" i="1"/>
  <c r="L2843" i="1"/>
  <c r="Q2843" i="1"/>
  <c r="R2843" i="1"/>
  <c r="J2844" i="1"/>
  <c r="L2844" i="1"/>
  <c r="Q2844" i="1"/>
  <c r="R2844" i="1"/>
  <c r="J2845" i="1"/>
  <c r="L2845" i="1"/>
  <c r="Q2845" i="1"/>
  <c r="R2845" i="1"/>
  <c r="J2846" i="1"/>
  <c r="L2846" i="1"/>
  <c r="Q2846" i="1"/>
  <c r="R2846" i="1"/>
  <c r="J2847" i="1"/>
  <c r="L2847" i="1"/>
  <c r="Q2847" i="1"/>
  <c r="R2847" i="1"/>
  <c r="J2848" i="1"/>
  <c r="L2848" i="1"/>
  <c r="Q2848" i="1"/>
  <c r="R2848" i="1"/>
  <c r="J2849" i="1"/>
  <c r="L2849" i="1"/>
  <c r="Q2849" i="1"/>
  <c r="R2849" i="1"/>
  <c r="J2850" i="1"/>
  <c r="L2850" i="1"/>
  <c r="Q2850" i="1"/>
  <c r="R2850" i="1"/>
  <c r="J2851" i="1"/>
  <c r="L2851" i="1"/>
  <c r="Q2851" i="1"/>
  <c r="R2851" i="1"/>
  <c r="J2852" i="1"/>
  <c r="L2852" i="1"/>
  <c r="Q2852" i="1"/>
  <c r="R2852" i="1"/>
  <c r="J2853" i="1"/>
  <c r="L2853" i="1"/>
  <c r="Q2853" i="1"/>
  <c r="R2853" i="1"/>
  <c r="J2854" i="1"/>
  <c r="L2854" i="1"/>
  <c r="Q2854" i="1"/>
  <c r="R2854" i="1"/>
  <c r="J2855" i="1"/>
  <c r="L2855" i="1"/>
  <c r="Q2855" i="1"/>
  <c r="R2855" i="1"/>
  <c r="J2856" i="1"/>
  <c r="L2856" i="1"/>
  <c r="Q2856" i="1"/>
  <c r="R2856" i="1"/>
  <c r="J2857" i="1"/>
  <c r="L2857" i="1"/>
  <c r="Q2857" i="1"/>
  <c r="R2857" i="1"/>
  <c r="J2858" i="1"/>
  <c r="L2858" i="1"/>
  <c r="Q2858" i="1"/>
  <c r="R2858" i="1"/>
  <c r="J2859" i="1"/>
  <c r="L2859" i="1"/>
  <c r="Q2859" i="1"/>
  <c r="R2859" i="1"/>
  <c r="J2860" i="1"/>
  <c r="L2860" i="1"/>
  <c r="Q2860" i="1"/>
  <c r="R2860" i="1"/>
  <c r="J2861" i="1"/>
  <c r="L2861" i="1"/>
  <c r="Q2861" i="1"/>
  <c r="R2861" i="1"/>
  <c r="J2862" i="1"/>
  <c r="L2862" i="1"/>
  <c r="Q2862" i="1"/>
  <c r="R2862" i="1"/>
  <c r="J2863" i="1"/>
  <c r="L2863" i="1"/>
  <c r="Q2863" i="1"/>
  <c r="R2863" i="1"/>
  <c r="J2864" i="1"/>
  <c r="L2864" i="1"/>
  <c r="Q2864" i="1"/>
  <c r="R2864" i="1"/>
  <c r="J2865" i="1"/>
  <c r="L2865" i="1"/>
  <c r="Q2865" i="1"/>
  <c r="R2865" i="1"/>
  <c r="J2866" i="1"/>
  <c r="L2866" i="1"/>
  <c r="Q2866" i="1"/>
  <c r="R2866" i="1"/>
  <c r="J2867" i="1"/>
  <c r="L2867" i="1"/>
  <c r="Q2867" i="1"/>
  <c r="R2867" i="1"/>
  <c r="J2868" i="1"/>
  <c r="L2868" i="1"/>
  <c r="Q2868" i="1"/>
  <c r="R2868" i="1"/>
  <c r="J2869" i="1"/>
  <c r="L2869" i="1"/>
  <c r="Q2869" i="1"/>
  <c r="R2869" i="1"/>
  <c r="J2870" i="1"/>
  <c r="L2870" i="1"/>
  <c r="Q2870" i="1"/>
  <c r="R2870" i="1"/>
  <c r="J2871" i="1"/>
  <c r="L2871" i="1"/>
  <c r="Q2871" i="1"/>
  <c r="R2871" i="1"/>
  <c r="J2872" i="1"/>
  <c r="L2872" i="1"/>
  <c r="Q2872" i="1"/>
  <c r="R2872" i="1"/>
  <c r="J2873" i="1"/>
  <c r="L2873" i="1"/>
  <c r="Q2873" i="1"/>
  <c r="R2873" i="1"/>
  <c r="J2874" i="1"/>
  <c r="L2874" i="1"/>
  <c r="Q2874" i="1"/>
  <c r="R2874" i="1"/>
  <c r="J2875" i="1"/>
  <c r="L2875" i="1"/>
  <c r="Q2875" i="1"/>
  <c r="R2875" i="1"/>
  <c r="J2876" i="1"/>
  <c r="L2876" i="1"/>
  <c r="Q2876" i="1"/>
  <c r="R2876" i="1"/>
  <c r="J2877" i="1"/>
  <c r="L2877" i="1"/>
  <c r="Q2877" i="1"/>
  <c r="R2877" i="1"/>
  <c r="J2878" i="1"/>
  <c r="L2878" i="1"/>
  <c r="Q2878" i="1"/>
  <c r="R2878" i="1"/>
  <c r="J2879" i="1"/>
  <c r="L2879" i="1"/>
  <c r="Q2879" i="1"/>
  <c r="R2879" i="1"/>
  <c r="J2880" i="1"/>
  <c r="L2880" i="1"/>
  <c r="Q2880" i="1"/>
  <c r="R2880" i="1"/>
  <c r="J2881" i="1"/>
  <c r="L2881" i="1"/>
  <c r="Q2881" i="1"/>
  <c r="R2881" i="1"/>
  <c r="J2882" i="1"/>
  <c r="L2882" i="1"/>
  <c r="Q2882" i="1"/>
  <c r="R2882" i="1"/>
  <c r="J2883" i="1"/>
  <c r="L2883" i="1"/>
  <c r="Q2883" i="1"/>
  <c r="R2883" i="1"/>
  <c r="J2884" i="1"/>
  <c r="L2884" i="1"/>
  <c r="Q2884" i="1"/>
  <c r="R2884" i="1"/>
  <c r="J2885" i="1"/>
  <c r="L2885" i="1"/>
  <c r="Q2885" i="1"/>
  <c r="R2885" i="1"/>
  <c r="J2886" i="1"/>
  <c r="L2886" i="1"/>
  <c r="Q2886" i="1"/>
  <c r="R2886" i="1"/>
  <c r="J2887" i="1"/>
  <c r="L2887" i="1"/>
  <c r="Q2887" i="1"/>
  <c r="R2887" i="1"/>
  <c r="J2888" i="1"/>
  <c r="L2888" i="1"/>
  <c r="Q2888" i="1"/>
  <c r="R2888" i="1"/>
  <c r="J2889" i="1"/>
  <c r="L2889" i="1"/>
  <c r="Q2889" i="1"/>
  <c r="R2889" i="1"/>
  <c r="J2890" i="1"/>
  <c r="L2890" i="1"/>
  <c r="Q2890" i="1"/>
  <c r="R2890" i="1"/>
  <c r="J2891" i="1"/>
  <c r="L2891" i="1"/>
  <c r="Q2891" i="1"/>
  <c r="R2891" i="1"/>
  <c r="J2892" i="1"/>
  <c r="L2892" i="1"/>
  <c r="Q2892" i="1"/>
  <c r="R2892" i="1"/>
  <c r="J2893" i="1"/>
  <c r="L2893" i="1"/>
  <c r="Q2893" i="1"/>
  <c r="R2893" i="1"/>
  <c r="J2894" i="1"/>
  <c r="L2894" i="1"/>
  <c r="Q2894" i="1"/>
  <c r="R2894" i="1"/>
  <c r="J2895" i="1"/>
  <c r="L2895" i="1"/>
  <c r="Q2895" i="1"/>
  <c r="R2895" i="1"/>
  <c r="J2896" i="1"/>
  <c r="L2896" i="1"/>
  <c r="Q2896" i="1"/>
  <c r="R2896" i="1"/>
  <c r="J2897" i="1"/>
  <c r="L2897" i="1"/>
  <c r="Q2897" i="1"/>
  <c r="R2897" i="1"/>
  <c r="J2898" i="1"/>
  <c r="L2898" i="1"/>
  <c r="Q2898" i="1"/>
  <c r="R2898" i="1"/>
  <c r="J2899" i="1"/>
  <c r="L2899" i="1"/>
  <c r="Q2899" i="1"/>
  <c r="R2899" i="1"/>
  <c r="J2900" i="1"/>
  <c r="L2900" i="1"/>
  <c r="Q2900" i="1"/>
  <c r="R2900" i="1"/>
  <c r="J2901" i="1"/>
  <c r="L2901" i="1"/>
  <c r="Q2901" i="1"/>
  <c r="R2901" i="1"/>
  <c r="J2902" i="1"/>
  <c r="L2902" i="1"/>
  <c r="Q2902" i="1"/>
  <c r="R2902" i="1"/>
  <c r="J2903" i="1"/>
  <c r="L2903" i="1"/>
  <c r="Q2903" i="1"/>
  <c r="R2903" i="1"/>
  <c r="J2904" i="1"/>
  <c r="L2904" i="1"/>
  <c r="Q2904" i="1"/>
  <c r="R2904" i="1"/>
  <c r="J2905" i="1"/>
  <c r="L2905" i="1"/>
  <c r="Q2905" i="1"/>
  <c r="R2905" i="1"/>
  <c r="J2906" i="1"/>
  <c r="L2906" i="1"/>
  <c r="Q2906" i="1"/>
  <c r="R2906" i="1"/>
  <c r="J2907" i="1"/>
  <c r="L2907" i="1"/>
  <c r="Q2907" i="1"/>
  <c r="R2907" i="1"/>
  <c r="J2908" i="1"/>
  <c r="L2908" i="1"/>
  <c r="Q2908" i="1"/>
  <c r="R2908" i="1"/>
  <c r="J2909" i="1"/>
  <c r="L2909" i="1"/>
  <c r="Q2909" i="1"/>
  <c r="R2909" i="1"/>
  <c r="J2910" i="1"/>
  <c r="L2910" i="1"/>
  <c r="Q2910" i="1"/>
  <c r="R2910" i="1"/>
  <c r="J2911" i="1"/>
  <c r="L2911" i="1"/>
  <c r="Q2911" i="1"/>
  <c r="R2911" i="1"/>
  <c r="J2912" i="1"/>
  <c r="L2912" i="1"/>
  <c r="Q2912" i="1"/>
  <c r="R2912" i="1"/>
  <c r="J2913" i="1"/>
  <c r="L2913" i="1"/>
  <c r="Q2913" i="1"/>
  <c r="R2913" i="1"/>
  <c r="J2914" i="1"/>
  <c r="L2914" i="1"/>
  <c r="Q2914" i="1"/>
  <c r="R2914" i="1"/>
  <c r="J2915" i="1"/>
  <c r="L2915" i="1"/>
  <c r="Q2915" i="1"/>
  <c r="R2915" i="1"/>
  <c r="J2916" i="1"/>
  <c r="L2916" i="1"/>
  <c r="Q2916" i="1"/>
  <c r="R2916" i="1"/>
  <c r="J2917" i="1"/>
  <c r="L2917" i="1"/>
  <c r="Q2917" i="1"/>
  <c r="R2917" i="1"/>
  <c r="J2918" i="1"/>
  <c r="L2918" i="1"/>
  <c r="Q2918" i="1"/>
  <c r="R2918" i="1"/>
  <c r="J2919" i="1"/>
  <c r="L2919" i="1"/>
  <c r="Q2919" i="1"/>
  <c r="R2919" i="1"/>
  <c r="J2920" i="1"/>
  <c r="L2920" i="1"/>
  <c r="Q2920" i="1"/>
  <c r="R2920" i="1"/>
  <c r="J2921" i="1"/>
  <c r="L2921" i="1"/>
  <c r="Q2921" i="1"/>
  <c r="R2921" i="1"/>
  <c r="J2922" i="1"/>
  <c r="L2922" i="1"/>
  <c r="Q2922" i="1"/>
  <c r="R2922" i="1"/>
  <c r="J2923" i="1"/>
  <c r="L2923" i="1"/>
  <c r="Q2923" i="1"/>
  <c r="R2923" i="1"/>
  <c r="J2924" i="1"/>
  <c r="L2924" i="1"/>
  <c r="Q2924" i="1"/>
  <c r="R2924" i="1"/>
  <c r="J2925" i="1"/>
  <c r="L2925" i="1"/>
  <c r="Q2925" i="1"/>
  <c r="R2925" i="1"/>
  <c r="J2926" i="1"/>
  <c r="L2926" i="1"/>
  <c r="Q2926" i="1"/>
  <c r="R2926" i="1"/>
  <c r="J2927" i="1"/>
  <c r="L2927" i="1"/>
  <c r="Q2927" i="1"/>
  <c r="R2927" i="1"/>
  <c r="J2928" i="1"/>
  <c r="L2928" i="1"/>
  <c r="Q2928" i="1"/>
  <c r="R2928" i="1"/>
  <c r="J2929" i="1"/>
  <c r="L2929" i="1"/>
  <c r="Q2929" i="1"/>
  <c r="R2929" i="1"/>
  <c r="J2930" i="1"/>
  <c r="L2930" i="1"/>
  <c r="Q2930" i="1"/>
  <c r="R2930" i="1"/>
  <c r="J2931" i="1"/>
  <c r="L2931" i="1"/>
  <c r="Q2931" i="1"/>
  <c r="R2931" i="1"/>
  <c r="J2932" i="1"/>
  <c r="L2932" i="1"/>
  <c r="Q2932" i="1"/>
  <c r="R2932" i="1"/>
  <c r="J2933" i="1"/>
  <c r="L2933" i="1"/>
  <c r="Q2933" i="1"/>
  <c r="R2933" i="1"/>
  <c r="J2934" i="1"/>
  <c r="L2934" i="1"/>
  <c r="Q2934" i="1"/>
  <c r="R2934" i="1"/>
  <c r="J2935" i="1"/>
  <c r="L2935" i="1"/>
  <c r="Q2935" i="1"/>
  <c r="R2935" i="1"/>
  <c r="J2936" i="1"/>
  <c r="L2936" i="1"/>
  <c r="Q2936" i="1"/>
  <c r="R2936" i="1"/>
  <c r="J2937" i="1"/>
  <c r="L2937" i="1"/>
  <c r="Q2937" i="1"/>
  <c r="R2937" i="1"/>
  <c r="J2938" i="1"/>
  <c r="L2938" i="1"/>
  <c r="Q2938" i="1"/>
  <c r="R2938" i="1"/>
  <c r="J2939" i="1"/>
  <c r="L2939" i="1"/>
  <c r="Q2939" i="1"/>
  <c r="R2939" i="1"/>
  <c r="J2940" i="1"/>
  <c r="L2940" i="1"/>
  <c r="Q2940" i="1"/>
  <c r="R2940" i="1"/>
  <c r="J2941" i="1"/>
  <c r="L2941" i="1"/>
  <c r="Q2941" i="1"/>
  <c r="R2941" i="1"/>
  <c r="J2942" i="1"/>
  <c r="L2942" i="1"/>
  <c r="Q2942" i="1"/>
  <c r="R2942" i="1"/>
  <c r="J2943" i="1"/>
  <c r="L2943" i="1"/>
  <c r="Q2943" i="1"/>
  <c r="R2943" i="1"/>
  <c r="J2944" i="1"/>
  <c r="L2944" i="1"/>
  <c r="Q2944" i="1"/>
  <c r="R2944" i="1"/>
  <c r="J2945" i="1"/>
  <c r="L2945" i="1"/>
  <c r="Q2945" i="1"/>
  <c r="R2945" i="1"/>
  <c r="J2946" i="1"/>
  <c r="L2946" i="1"/>
  <c r="Q2946" i="1"/>
  <c r="R2946" i="1"/>
  <c r="J2947" i="1"/>
  <c r="L2947" i="1"/>
  <c r="Q2947" i="1"/>
  <c r="R2947" i="1"/>
  <c r="J2948" i="1"/>
  <c r="L2948" i="1"/>
  <c r="Q2948" i="1"/>
  <c r="R2948" i="1"/>
  <c r="J2949" i="1"/>
  <c r="L2949" i="1"/>
  <c r="Q2949" i="1"/>
  <c r="R2949" i="1"/>
  <c r="J2950" i="1"/>
  <c r="L2950" i="1"/>
  <c r="Q2950" i="1"/>
  <c r="R2950" i="1"/>
  <c r="J2951" i="1"/>
  <c r="L2951" i="1"/>
  <c r="Q2951" i="1"/>
  <c r="R2951" i="1"/>
  <c r="J2952" i="1"/>
  <c r="L2952" i="1"/>
  <c r="Q2952" i="1"/>
  <c r="R2952" i="1"/>
  <c r="J2953" i="1"/>
  <c r="L2953" i="1"/>
  <c r="Q2953" i="1"/>
  <c r="R2953" i="1"/>
  <c r="J2954" i="1"/>
  <c r="L2954" i="1"/>
  <c r="Q2954" i="1"/>
  <c r="R2954" i="1"/>
  <c r="J2955" i="1"/>
  <c r="L2955" i="1"/>
  <c r="Q2955" i="1"/>
  <c r="R2955" i="1"/>
  <c r="J2956" i="1"/>
  <c r="L2956" i="1"/>
  <c r="Q2956" i="1"/>
  <c r="R2956" i="1"/>
  <c r="J2957" i="1"/>
  <c r="L2957" i="1"/>
  <c r="Q2957" i="1"/>
  <c r="R2957" i="1"/>
  <c r="J2958" i="1"/>
  <c r="L2958" i="1"/>
  <c r="Q2958" i="1"/>
  <c r="R2958" i="1"/>
  <c r="J2959" i="1"/>
  <c r="L2959" i="1"/>
  <c r="Q2959" i="1"/>
  <c r="R2959" i="1"/>
  <c r="J2960" i="1"/>
  <c r="L2960" i="1"/>
  <c r="Q2960" i="1"/>
  <c r="R2960" i="1"/>
  <c r="J2961" i="1"/>
  <c r="L2961" i="1"/>
  <c r="Q2961" i="1"/>
  <c r="R2961" i="1"/>
  <c r="J2962" i="1"/>
  <c r="L2962" i="1"/>
  <c r="Q2962" i="1"/>
  <c r="R2962" i="1"/>
  <c r="J2963" i="1"/>
  <c r="L2963" i="1"/>
  <c r="Q2963" i="1"/>
  <c r="R2963" i="1"/>
  <c r="J2964" i="1"/>
  <c r="L2964" i="1"/>
  <c r="Q2964" i="1"/>
  <c r="R2964" i="1"/>
  <c r="J2965" i="1"/>
  <c r="L2965" i="1"/>
  <c r="Q2965" i="1"/>
  <c r="R2965" i="1"/>
  <c r="J2966" i="1"/>
  <c r="L2966" i="1"/>
  <c r="Q2966" i="1"/>
  <c r="R2966" i="1"/>
  <c r="J2967" i="1"/>
  <c r="L2967" i="1"/>
  <c r="Q2967" i="1"/>
  <c r="R2967" i="1"/>
  <c r="J2968" i="1"/>
  <c r="L2968" i="1"/>
  <c r="Q2968" i="1"/>
  <c r="R2968" i="1"/>
  <c r="J2969" i="1"/>
  <c r="L2969" i="1"/>
  <c r="Q2969" i="1"/>
  <c r="R2969" i="1"/>
  <c r="J2970" i="1"/>
  <c r="L2970" i="1"/>
  <c r="Q2970" i="1"/>
  <c r="R2970" i="1"/>
  <c r="J2971" i="1"/>
  <c r="L2971" i="1"/>
  <c r="Q2971" i="1"/>
  <c r="R2971" i="1"/>
  <c r="J2972" i="1"/>
  <c r="L2972" i="1"/>
  <c r="Q2972" i="1"/>
  <c r="R2972" i="1"/>
  <c r="J2973" i="1"/>
  <c r="L2973" i="1"/>
  <c r="Q2973" i="1"/>
  <c r="R2973" i="1"/>
  <c r="J2974" i="1"/>
  <c r="L2974" i="1"/>
  <c r="Q2974" i="1"/>
  <c r="R2974" i="1"/>
  <c r="J2975" i="1"/>
  <c r="L2975" i="1"/>
  <c r="Q2975" i="1"/>
  <c r="R2975" i="1"/>
  <c r="J2976" i="1"/>
  <c r="L2976" i="1"/>
  <c r="Q2976" i="1"/>
  <c r="R2976" i="1"/>
  <c r="J2977" i="1"/>
  <c r="L2977" i="1"/>
  <c r="Q2977" i="1"/>
  <c r="R2977" i="1"/>
  <c r="J2978" i="1"/>
  <c r="L2978" i="1"/>
  <c r="Q2978" i="1"/>
  <c r="R2978" i="1"/>
  <c r="J2979" i="1"/>
  <c r="L2979" i="1"/>
  <c r="Q2979" i="1"/>
  <c r="R2979" i="1"/>
  <c r="J2980" i="1"/>
  <c r="L2980" i="1"/>
  <c r="Q2980" i="1"/>
  <c r="R2980" i="1"/>
  <c r="J2981" i="1"/>
  <c r="L2981" i="1"/>
  <c r="Q2981" i="1"/>
  <c r="R2981" i="1"/>
  <c r="J2982" i="1"/>
  <c r="L2982" i="1"/>
  <c r="Q2982" i="1"/>
  <c r="R2982" i="1"/>
  <c r="J2983" i="1"/>
  <c r="L2983" i="1"/>
  <c r="Q2983" i="1"/>
  <c r="R2983" i="1"/>
  <c r="J2984" i="1"/>
  <c r="L2984" i="1"/>
  <c r="Q2984" i="1"/>
  <c r="R2984" i="1"/>
  <c r="J2985" i="1"/>
  <c r="L2985" i="1"/>
  <c r="Q2985" i="1"/>
  <c r="R2985" i="1"/>
  <c r="J2986" i="1"/>
  <c r="L2986" i="1"/>
  <c r="Q2986" i="1"/>
  <c r="R2986" i="1"/>
  <c r="J2987" i="1"/>
  <c r="L2987" i="1"/>
  <c r="Q2987" i="1"/>
  <c r="R2987" i="1"/>
  <c r="J2988" i="1"/>
  <c r="L2988" i="1"/>
  <c r="Q2988" i="1"/>
  <c r="R2988" i="1"/>
  <c r="J2989" i="1"/>
  <c r="L2989" i="1"/>
  <c r="Q2989" i="1"/>
  <c r="R2989" i="1"/>
  <c r="J2990" i="1"/>
  <c r="L2990" i="1"/>
  <c r="Q2990" i="1"/>
  <c r="R2990" i="1"/>
  <c r="J2991" i="1"/>
  <c r="L2991" i="1"/>
  <c r="Q2991" i="1"/>
  <c r="R2991" i="1"/>
  <c r="J2992" i="1"/>
  <c r="L2992" i="1"/>
  <c r="Q2992" i="1"/>
  <c r="R2992" i="1"/>
  <c r="J2993" i="1"/>
  <c r="L2993" i="1"/>
  <c r="Q2993" i="1"/>
  <c r="R2993" i="1"/>
  <c r="J2994" i="1"/>
  <c r="L2994" i="1"/>
  <c r="Q2994" i="1"/>
  <c r="R2994" i="1"/>
  <c r="J2995" i="1"/>
  <c r="L2995" i="1"/>
  <c r="Q2995" i="1"/>
  <c r="R2995" i="1"/>
  <c r="J2996" i="1"/>
  <c r="L2996" i="1"/>
  <c r="Q2996" i="1"/>
  <c r="R2996" i="1"/>
  <c r="J2997" i="1"/>
  <c r="L2997" i="1"/>
  <c r="Q2997" i="1"/>
  <c r="R2997" i="1"/>
  <c r="J2998" i="1"/>
  <c r="L2998" i="1"/>
  <c r="Q2998" i="1"/>
  <c r="R2998" i="1"/>
  <c r="J2999" i="1"/>
  <c r="L2999" i="1"/>
  <c r="Q2999" i="1"/>
  <c r="R2999" i="1"/>
  <c r="J3000" i="1"/>
  <c r="L3000" i="1"/>
  <c r="Q3000" i="1"/>
  <c r="R3000" i="1"/>
  <c r="J3001" i="1"/>
  <c r="L3001" i="1"/>
  <c r="Q3001" i="1"/>
  <c r="R3001" i="1"/>
  <c r="J3002" i="1"/>
  <c r="L3002" i="1"/>
  <c r="Q3002" i="1"/>
  <c r="R3002" i="1"/>
  <c r="J3003" i="1"/>
  <c r="L3003" i="1"/>
  <c r="Q3003" i="1"/>
  <c r="R3003" i="1"/>
  <c r="J3004" i="1"/>
  <c r="L3004" i="1"/>
  <c r="Q3004" i="1"/>
  <c r="R3004" i="1"/>
  <c r="J3005" i="1"/>
  <c r="L3005" i="1"/>
  <c r="Q3005" i="1"/>
  <c r="R3005" i="1"/>
  <c r="J3006" i="1"/>
  <c r="L3006" i="1"/>
  <c r="Q3006" i="1"/>
  <c r="R3006" i="1"/>
  <c r="J3007" i="1"/>
  <c r="L3007" i="1"/>
  <c r="Q3007" i="1"/>
  <c r="R3007" i="1"/>
  <c r="J3008" i="1"/>
  <c r="L3008" i="1"/>
  <c r="Q3008" i="1"/>
  <c r="R3008" i="1"/>
  <c r="J3009" i="1"/>
  <c r="L3009" i="1"/>
  <c r="Q3009" i="1"/>
  <c r="R3009" i="1"/>
  <c r="J3010" i="1"/>
  <c r="L3010" i="1"/>
  <c r="Q3010" i="1"/>
  <c r="R3010" i="1"/>
  <c r="J3011" i="1"/>
  <c r="L3011" i="1"/>
  <c r="Q3011" i="1"/>
  <c r="R3011" i="1"/>
  <c r="J3012" i="1"/>
  <c r="L3012" i="1"/>
  <c r="Q3012" i="1"/>
  <c r="R3012" i="1"/>
  <c r="J3013" i="1"/>
  <c r="L3013" i="1"/>
  <c r="Q3013" i="1"/>
  <c r="R3013" i="1"/>
  <c r="J3014" i="1"/>
  <c r="L3014" i="1"/>
  <c r="Q3014" i="1"/>
  <c r="R3014" i="1"/>
  <c r="J3015" i="1"/>
  <c r="L3015" i="1"/>
  <c r="Q3015" i="1"/>
  <c r="R3015" i="1"/>
  <c r="J3016" i="1"/>
  <c r="L3016" i="1"/>
  <c r="Q3016" i="1"/>
  <c r="R3016" i="1"/>
  <c r="J3017" i="1"/>
  <c r="L3017" i="1"/>
  <c r="Q3017" i="1"/>
  <c r="R3017" i="1"/>
  <c r="J3018" i="1"/>
  <c r="L3018" i="1"/>
  <c r="Q3018" i="1"/>
  <c r="R3018" i="1"/>
  <c r="J3019" i="1"/>
  <c r="L3019" i="1"/>
  <c r="Q3019" i="1"/>
  <c r="R3019" i="1"/>
  <c r="J3020" i="1"/>
  <c r="L3020" i="1"/>
  <c r="Q3020" i="1"/>
  <c r="R3020" i="1"/>
  <c r="J3021" i="1"/>
  <c r="L3021" i="1"/>
  <c r="Q3021" i="1"/>
  <c r="R3021" i="1"/>
  <c r="J3022" i="1"/>
  <c r="L3022" i="1"/>
  <c r="Q3022" i="1"/>
  <c r="R3022" i="1"/>
  <c r="J3023" i="1"/>
  <c r="L3023" i="1"/>
  <c r="Q3023" i="1"/>
  <c r="R3023" i="1"/>
  <c r="J3024" i="1"/>
  <c r="L3024" i="1"/>
  <c r="Q3024" i="1"/>
  <c r="R3024" i="1"/>
  <c r="J3025" i="1"/>
  <c r="L3025" i="1"/>
  <c r="Q3025" i="1"/>
  <c r="R3025" i="1"/>
  <c r="J3026" i="1"/>
  <c r="L3026" i="1"/>
  <c r="Q3026" i="1"/>
  <c r="R3026" i="1"/>
  <c r="J3027" i="1"/>
  <c r="L3027" i="1"/>
  <c r="Q3027" i="1"/>
  <c r="R3027" i="1"/>
  <c r="J3028" i="1"/>
  <c r="L3028" i="1"/>
  <c r="Q3028" i="1"/>
  <c r="R3028" i="1"/>
  <c r="J3029" i="1"/>
  <c r="L3029" i="1"/>
  <c r="Q3029" i="1"/>
  <c r="R3029" i="1"/>
  <c r="J3030" i="1"/>
  <c r="L3030" i="1"/>
  <c r="Q3030" i="1"/>
  <c r="R3030" i="1"/>
  <c r="J3031" i="1"/>
  <c r="L3031" i="1"/>
  <c r="Q3031" i="1"/>
  <c r="R3031" i="1"/>
  <c r="J3032" i="1"/>
  <c r="L3032" i="1"/>
  <c r="Q3032" i="1"/>
  <c r="R3032" i="1"/>
  <c r="J3033" i="1"/>
  <c r="L3033" i="1"/>
  <c r="Q3033" i="1"/>
  <c r="R3033" i="1"/>
  <c r="J3034" i="1"/>
  <c r="L3034" i="1"/>
  <c r="Q3034" i="1"/>
  <c r="R3034" i="1"/>
  <c r="J3035" i="1"/>
  <c r="L3035" i="1"/>
  <c r="Q3035" i="1"/>
  <c r="R3035" i="1"/>
  <c r="J3036" i="1"/>
  <c r="L3036" i="1"/>
  <c r="Q3036" i="1"/>
  <c r="R3036" i="1"/>
  <c r="J3037" i="1"/>
  <c r="L3037" i="1"/>
  <c r="Q3037" i="1"/>
  <c r="R3037" i="1"/>
  <c r="J3038" i="1"/>
  <c r="L3038" i="1"/>
  <c r="Q3038" i="1"/>
  <c r="R3038" i="1"/>
  <c r="J3039" i="1"/>
  <c r="L3039" i="1"/>
  <c r="Q3039" i="1"/>
  <c r="R3039" i="1"/>
  <c r="J3040" i="1"/>
  <c r="L3040" i="1"/>
  <c r="Q3040" i="1"/>
  <c r="R3040" i="1"/>
  <c r="J3041" i="1"/>
  <c r="L3041" i="1"/>
  <c r="Q3041" i="1"/>
  <c r="R3041" i="1"/>
  <c r="J3042" i="1"/>
  <c r="L3042" i="1"/>
  <c r="Q3042" i="1"/>
  <c r="R3042" i="1"/>
  <c r="J3043" i="1"/>
  <c r="L3043" i="1"/>
  <c r="Q3043" i="1"/>
  <c r="R3043" i="1"/>
  <c r="J3044" i="1"/>
  <c r="L3044" i="1"/>
  <c r="Q3044" i="1"/>
  <c r="R3044" i="1"/>
  <c r="J3045" i="1"/>
  <c r="L3045" i="1"/>
  <c r="Q3045" i="1"/>
  <c r="R3045" i="1"/>
  <c r="J3046" i="1"/>
  <c r="L3046" i="1"/>
  <c r="Q3046" i="1"/>
  <c r="R3046" i="1"/>
  <c r="J3047" i="1"/>
  <c r="L3047" i="1"/>
  <c r="Q3047" i="1"/>
  <c r="R3047" i="1"/>
  <c r="J3048" i="1"/>
  <c r="L3048" i="1"/>
  <c r="Q3048" i="1"/>
  <c r="R3048" i="1"/>
  <c r="J3049" i="1"/>
  <c r="L3049" i="1"/>
  <c r="Q3049" i="1"/>
  <c r="R3049" i="1"/>
  <c r="J3050" i="1"/>
  <c r="L3050" i="1"/>
  <c r="Q3050" i="1"/>
  <c r="R3050" i="1"/>
  <c r="J3051" i="1"/>
  <c r="L3051" i="1"/>
  <c r="Q3051" i="1"/>
  <c r="R3051" i="1"/>
  <c r="J3052" i="1"/>
  <c r="L3052" i="1"/>
  <c r="Q3052" i="1"/>
  <c r="R3052" i="1"/>
  <c r="J3053" i="1"/>
  <c r="L3053" i="1"/>
  <c r="Q3053" i="1"/>
  <c r="R3053" i="1"/>
  <c r="J3054" i="1"/>
  <c r="L3054" i="1"/>
  <c r="Q3054" i="1"/>
  <c r="R3054" i="1"/>
  <c r="J3055" i="1"/>
  <c r="L3055" i="1"/>
  <c r="Q3055" i="1"/>
  <c r="R3055" i="1"/>
  <c r="J3056" i="1"/>
  <c r="L3056" i="1"/>
  <c r="Q3056" i="1"/>
  <c r="R3056" i="1"/>
  <c r="J3057" i="1"/>
  <c r="L3057" i="1"/>
  <c r="Q3057" i="1"/>
  <c r="R3057" i="1"/>
  <c r="J3058" i="1"/>
  <c r="L3058" i="1"/>
  <c r="Q3058" i="1"/>
  <c r="R3058" i="1"/>
  <c r="J3059" i="1"/>
  <c r="L3059" i="1"/>
  <c r="Q3059" i="1"/>
  <c r="R3059" i="1"/>
  <c r="J3060" i="1"/>
  <c r="L3060" i="1"/>
  <c r="Q3060" i="1"/>
  <c r="R3060" i="1"/>
  <c r="J3061" i="1"/>
  <c r="L3061" i="1"/>
  <c r="Q3061" i="1"/>
  <c r="R3061" i="1"/>
  <c r="J3062" i="1"/>
  <c r="L3062" i="1"/>
  <c r="Q3062" i="1"/>
  <c r="R3062" i="1"/>
  <c r="J3063" i="1"/>
  <c r="L3063" i="1"/>
  <c r="Q3063" i="1"/>
  <c r="R3063" i="1"/>
  <c r="J3064" i="1"/>
  <c r="L3064" i="1"/>
  <c r="Q3064" i="1"/>
  <c r="R3064" i="1"/>
  <c r="J3065" i="1"/>
  <c r="L3065" i="1"/>
  <c r="Q3065" i="1"/>
  <c r="R3065" i="1"/>
  <c r="J3066" i="1"/>
  <c r="L3066" i="1"/>
  <c r="Q3066" i="1"/>
  <c r="R3066" i="1"/>
  <c r="J3067" i="1"/>
  <c r="L3067" i="1"/>
  <c r="Q3067" i="1"/>
  <c r="R3067" i="1"/>
  <c r="J3068" i="1"/>
  <c r="L3068" i="1"/>
  <c r="Q3068" i="1"/>
  <c r="R3068" i="1"/>
  <c r="J3069" i="1"/>
  <c r="L3069" i="1"/>
  <c r="Q3069" i="1"/>
  <c r="R3069" i="1"/>
  <c r="J3070" i="1"/>
  <c r="L3070" i="1"/>
  <c r="Q3070" i="1"/>
  <c r="R3070" i="1"/>
  <c r="J3071" i="1"/>
  <c r="L3071" i="1"/>
  <c r="Q3071" i="1"/>
  <c r="R3071" i="1"/>
  <c r="J3072" i="1"/>
  <c r="L3072" i="1"/>
  <c r="Q3072" i="1"/>
  <c r="R3072" i="1"/>
  <c r="J3073" i="1"/>
  <c r="L3073" i="1"/>
  <c r="Q3073" i="1"/>
  <c r="R3073" i="1"/>
  <c r="J3074" i="1"/>
  <c r="L3074" i="1"/>
  <c r="Q3074" i="1"/>
  <c r="R3074" i="1"/>
  <c r="J3075" i="1"/>
  <c r="L3075" i="1"/>
  <c r="Q3075" i="1"/>
  <c r="R3075" i="1"/>
  <c r="J3076" i="1"/>
  <c r="L3076" i="1"/>
  <c r="Q3076" i="1"/>
  <c r="R3076" i="1"/>
  <c r="J3077" i="1"/>
  <c r="L3077" i="1"/>
  <c r="Q3077" i="1"/>
  <c r="R3077" i="1"/>
  <c r="J3078" i="1"/>
  <c r="L3078" i="1"/>
  <c r="Q3078" i="1"/>
  <c r="R3078" i="1"/>
  <c r="J3079" i="1"/>
  <c r="L3079" i="1"/>
  <c r="Q3079" i="1"/>
  <c r="R3079" i="1"/>
  <c r="J3080" i="1"/>
  <c r="L3080" i="1"/>
  <c r="Q3080" i="1"/>
  <c r="R3080" i="1"/>
  <c r="J3081" i="1"/>
  <c r="L3081" i="1"/>
  <c r="Q3081" i="1"/>
  <c r="R3081" i="1"/>
  <c r="J3082" i="1"/>
  <c r="L3082" i="1"/>
  <c r="Q3082" i="1"/>
  <c r="R3082" i="1"/>
  <c r="J3083" i="1"/>
  <c r="L3083" i="1"/>
  <c r="Q3083" i="1"/>
  <c r="R3083" i="1"/>
  <c r="J3084" i="1"/>
  <c r="L3084" i="1"/>
  <c r="Q3084" i="1"/>
  <c r="R3084" i="1"/>
  <c r="J3085" i="1"/>
  <c r="L3085" i="1"/>
  <c r="Q3085" i="1"/>
  <c r="R3085" i="1"/>
  <c r="J3086" i="1"/>
  <c r="L3086" i="1"/>
  <c r="Q3086" i="1"/>
  <c r="R3086" i="1"/>
  <c r="J3087" i="1"/>
  <c r="L3087" i="1"/>
  <c r="Q3087" i="1"/>
  <c r="R3087" i="1"/>
  <c r="J3088" i="1"/>
  <c r="L3088" i="1"/>
  <c r="Q3088" i="1"/>
  <c r="R3088" i="1"/>
  <c r="J3089" i="1"/>
  <c r="L3089" i="1"/>
  <c r="Q3089" i="1"/>
  <c r="R3089" i="1"/>
  <c r="J3090" i="1"/>
  <c r="L3090" i="1"/>
  <c r="Q3090" i="1"/>
  <c r="R3090" i="1"/>
  <c r="J3091" i="1"/>
  <c r="L3091" i="1"/>
  <c r="Q3091" i="1"/>
  <c r="R3091" i="1"/>
  <c r="J3092" i="1"/>
  <c r="L3092" i="1"/>
  <c r="Q3092" i="1"/>
  <c r="R3092" i="1"/>
  <c r="J3093" i="1"/>
  <c r="L3093" i="1"/>
  <c r="Q3093" i="1"/>
  <c r="R3093" i="1"/>
  <c r="J3094" i="1"/>
  <c r="L3094" i="1"/>
  <c r="Q3094" i="1"/>
  <c r="R3094" i="1"/>
  <c r="J3095" i="1"/>
  <c r="L3095" i="1"/>
  <c r="Q3095" i="1"/>
  <c r="R3095" i="1"/>
  <c r="J3096" i="1"/>
  <c r="L3096" i="1"/>
  <c r="Q3096" i="1"/>
  <c r="R3096" i="1"/>
  <c r="J3097" i="1"/>
  <c r="L3097" i="1"/>
  <c r="Q3097" i="1"/>
  <c r="R3097" i="1"/>
  <c r="J3098" i="1"/>
  <c r="L3098" i="1"/>
  <c r="Q3098" i="1"/>
  <c r="R3098" i="1"/>
  <c r="J3099" i="1"/>
  <c r="L3099" i="1"/>
  <c r="Q3099" i="1"/>
  <c r="R3099" i="1"/>
  <c r="J3100" i="1"/>
  <c r="L3100" i="1"/>
  <c r="Q3100" i="1"/>
  <c r="R3100" i="1"/>
  <c r="J3101" i="1"/>
  <c r="L3101" i="1"/>
  <c r="Q3101" i="1"/>
  <c r="R3101" i="1"/>
  <c r="J3102" i="1"/>
  <c r="L3102" i="1"/>
  <c r="Q3102" i="1"/>
  <c r="R3102" i="1"/>
  <c r="J3103" i="1"/>
  <c r="L3103" i="1"/>
  <c r="Q3103" i="1"/>
  <c r="R3103" i="1"/>
  <c r="J3104" i="1"/>
  <c r="L3104" i="1"/>
  <c r="Q3104" i="1"/>
  <c r="R3104" i="1"/>
  <c r="J3105" i="1"/>
  <c r="L3105" i="1"/>
  <c r="Q3105" i="1"/>
  <c r="R3105" i="1"/>
  <c r="J3106" i="1"/>
  <c r="L3106" i="1"/>
  <c r="Q3106" i="1"/>
  <c r="R3106" i="1"/>
  <c r="J3107" i="1"/>
  <c r="L3107" i="1"/>
  <c r="Q3107" i="1"/>
  <c r="R3107" i="1"/>
  <c r="J3108" i="1"/>
  <c r="L3108" i="1"/>
  <c r="Q3108" i="1"/>
  <c r="R3108" i="1"/>
  <c r="J3109" i="1"/>
  <c r="L3109" i="1"/>
  <c r="Q3109" i="1"/>
  <c r="R3109" i="1"/>
  <c r="J3110" i="1"/>
  <c r="L3110" i="1"/>
  <c r="Q3110" i="1"/>
  <c r="R3110" i="1"/>
  <c r="J3111" i="1"/>
  <c r="L3111" i="1"/>
  <c r="Q3111" i="1"/>
  <c r="R3111" i="1"/>
  <c r="J3112" i="1"/>
  <c r="L3112" i="1"/>
  <c r="Q3112" i="1"/>
  <c r="R3112" i="1"/>
  <c r="J3113" i="1"/>
  <c r="L3113" i="1"/>
  <c r="Q3113" i="1"/>
  <c r="R3113" i="1"/>
  <c r="J3114" i="1"/>
  <c r="L3114" i="1"/>
  <c r="Q3114" i="1"/>
  <c r="R3114" i="1"/>
  <c r="J3115" i="1"/>
  <c r="L3115" i="1"/>
  <c r="Q3115" i="1"/>
  <c r="R3115" i="1"/>
  <c r="J3116" i="1"/>
  <c r="L3116" i="1"/>
  <c r="Q3116" i="1"/>
  <c r="R3116" i="1"/>
  <c r="J3117" i="1"/>
  <c r="L3117" i="1"/>
  <c r="Q3117" i="1"/>
  <c r="R3117" i="1"/>
  <c r="J3118" i="1"/>
  <c r="L3118" i="1"/>
  <c r="Q3118" i="1"/>
  <c r="R3118" i="1"/>
  <c r="J3119" i="1"/>
  <c r="L3119" i="1"/>
  <c r="Q3119" i="1"/>
  <c r="R3119" i="1"/>
  <c r="J3120" i="1"/>
  <c r="L3120" i="1"/>
  <c r="Q3120" i="1"/>
  <c r="R3120" i="1"/>
  <c r="J3121" i="1"/>
  <c r="L3121" i="1"/>
  <c r="Q3121" i="1"/>
  <c r="R3121" i="1"/>
  <c r="J3122" i="1"/>
  <c r="L3122" i="1"/>
  <c r="Q3122" i="1"/>
  <c r="R3122" i="1"/>
  <c r="J3123" i="1"/>
  <c r="L3123" i="1"/>
  <c r="Q3123" i="1"/>
  <c r="R3123" i="1"/>
  <c r="J3124" i="1"/>
  <c r="L3124" i="1"/>
  <c r="Q3124" i="1"/>
  <c r="R3124" i="1"/>
  <c r="J3125" i="1"/>
  <c r="L3125" i="1"/>
  <c r="Q3125" i="1"/>
  <c r="R3125" i="1"/>
  <c r="J3126" i="1"/>
  <c r="L3126" i="1"/>
  <c r="Q3126" i="1"/>
  <c r="R3126" i="1"/>
  <c r="J3127" i="1"/>
  <c r="L3127" i="1"/>
  <c r="Q3127" i="1"/>
  <c r="R3127" i="1"/>
  <c r="J3128" i="1"/>
  <c r="L3128" i="1"/>
  <c r="Q3128" i="1"/>
  <c r="R3128" i="1"/>
  <c r="J3129" i="1"/>
  <c r="L3129" i="1"/>
  <c r="Q3129" i="1"/>
  <c r="R3129" i="1"/>
  <c r="J3130" i="1"/>
  <c r="L3130" i="1"/>
  <c r="Q3130" i="1"/>
  <c r="R3130" i="1"/>
  <c r="J3131" i="1"/>
  <c r="L3131" i="1"/>
  <c r="Q3131" i="1"/>
  <c r="R3131" i="1"/>
  <c r="J3132" i="1"/>
  <c r="L3132" i="1"/>
  <c r="Q3132" i="1"/>
  <c r="R3132" i="1"/>
  <c r="J3133" i="1"/>
  <c r="L3133" i="1"/>
  <c r="Q3133" i="1"/>
  <c r="R3133" i="1"/>
  <c r="J3134" i="1"/>
  <c r="L3134" i="1"/>
  <c r="Q3134" i="1"/>
  <c r="R3134" i="1"/>
  <c r="J3135" i="1"/>
  <c r="L3135" i="1"/>
  <c r="Q3135" i="1"/>
  <c r="R3135" i="1"/>
  <c r="J3136" i="1"/>
  <c r="L3136" i="1"/>
  <c r="Q3136" i="1"/>
  <c r="R3136" i="1"/>
  <c r="J3137" i="1"/>
  <c r="L3137" i="1"/>
  <c r="Q3137" i="1"/>
  <c r="R3137" i="1"/>
  <c r="J3138" i="1"/>
  <c r="L3138" i="1"/>
  <c r="Q3138" i="1"/>
  <c r="R3138" i="1"/>
  <c r="J3139" i="1"/>
  <c r="L3139" i="1"/>
  <c r="Q3139" i="1"/>
  <c r="R3139" i="1"/>
  <c r="J3140" i="1"/>
  <c r="L3140" i="1"/>
  <c r="Q3140" i="1"/>
  <c r="R3140" i="1"/>
  <c r="J3141" i="1"/>
  <c r="L3141" i="1"/>
  <c r="Q3141" i="1"/>
  <c r="R3141" i="1"/>
  <c r="J3142" i="1"/>
  <c r="L3142" i="1"/>
  <c r="Q3142" i="1"/>
  <c r="R3142" i="1"/>
  <c r="J3143" i="1"/>
  <c r="L3143" i="1"/>
  <c r="Q3143" i="1"/>
  <c r="R3143" i="1"/>
  <c r="J3144" i="1"/>
  <c r="L3144" i="1"/>
  <c r="Q3144" i="1"/>
  <c r="R3144" i="1"/>
  <c r="J3145" i="1"/>
  <c r="L3145" i="1"/>
  <c r="Q3145" i="1"/>
  <c r="R3145" i="1"/>
  <c r="J3146" i="1"/>
  <c r="L3146" i="1"/>
  <c r="Q3146" i="1"/>
  <c r="R3146" i="1"/>
  <c r="J3147" i="1"/>
  <c r="L3147" i="1"/>
  <c r="Q3147" i="1"/>
  <c r="R3147" i="1"/>
  <c r="J3148" i="1"/>
  <c r="L3148" i="1"/>
  <c r="Q3148" i="1"/>
  <c r="R3148" i="1"/>
  <c r="J3149" i="1"/>
  <c r="L3149" i="1"/>
  <c r="Q3149" i="1"/>
  <c r="R3149" i="1"/>
  <c r="J3150" i="1"/>
  <c r="L3150" i="1"/>
  <c r="Q3150" i="1"/>
  <c r="R3150" i="1"/>
  <c r="J3151" i="1"/>
  <c r="L3151" i="1"/>
  <c r="Q3151" i="1"/>
  <c r="R3151" i="1"/>
  <c r="J3152" i="1"/>
  <c r="L3152" i="1"/>
  <c r="Q3152" i="1"/>
  <c r="R3152" i="1"/>
  <c r="J3153" i="1"/>
  <c r="L3153" i="1"/>
  <c r="Q3153" i="1"/>
  <c r="R3153" i="1"/>
  <c r="J3154" i="1"/>
  <c r="L3154" i="1"/>
  <c r="Q3154" i="1"/>
  <c r="R3154" i="1"/>
  <c r="J3155" i="1"/>
  <c r="L3155" i="1"/>
  <c r="Q3155" i="1"/>
  <c r="R3155" i="1"/>
  <c r="J3156" i="1"/>
  <c r="L3156" i="1"/>
  <c r="Q3156" i="1"/>
  <c r="R3156" i="1"/>
  <c r="J3157" i="1"/>
  <c r="L3157" i="1"/>
  <c r="Q3157" i="1"/>
  <c r="R3157" i="1"/>
  <c r="J3158" i="1"/>
  <c r="L3158" i="1"/>
  <c r="Q3158" i="1"/>
  <c r="R3158" i="1"/>
  <c r="J3159" i="1"/>
  <c r="L3159" i="1"/>
  <c r="Q3159" i="1"/>
  <c r="R3159" i="1"/>
  <c r="J3160" i="1"/>
  <c r="L3160" i="1"/>
  <c r="Q3160" i="1"/>
  <c r="R3160" i="1"/>
  <c r="J3161" i="1"/>
  <c r="L3161" i="1"/>
  <c r="Q3161" i="1"/>
  <c r="R3161" i="1"/>
  <c r="J3162" i="1"/>
  <c r="L3162" i="1"/>
  <c r="Q3162" i="1"/>
  <c r="R3162" i="1"/>
  <c r="J3163" i="1"/>
  <c r="L3163" i="1"/>
  <c r="Q3163" i="1"/>
  <c r="R3163" i="1"/>
  <c r="J3164" i="1"/>
  <c r="L3164" i="1"/>
  <c r="Q3164" i="1"/>
  <c r="R3164" i="1"/>
  <c r="J3165" i="1"/>
  <c r="L3165" i="1"/>
  <c r="Q3165" i="1"/>
  <c r="R3165" i="1"/>
  <c r="J3166" i="1"/>
  <c r="L3166" i="1"/>
  <c r="Q3166" i="1"/>
  <c r="R3166" i="1"/>
  <c r="J3167" i="1"/>
  <c r="L3167" i="1"/>
  <c r="Q3167" i="1"/>
  <c r="R3167" i="1"/>
  <c r="J3168" i="1"/>
  <c r="L3168" i="1"/>
  <c r="Q3168" i="1"/>
  <c r="R3168" i="1"/>
  <c r="J3169" i="1"/>
  <c r="L3169" i="1"/>
  <c r="Q3169" i="1"/>
  <c r="R3169" i="1"/>
  <c r="J3170" i="1"/>
  <c r="L3170" i="1"/>
  <c r="Q3170" i="1"/>
  <c r="R3170" i="1"/>
  <c r="J3171" i="1"/>
  <c r="L3171" i="1"/>
  <c r="Q3171" i="1"/>
  <c r="R3171" i="1"/>
  <c r="J3172" i="1"/>
  <c r="L3172" i="1"/>
  <c r="Q3172" i="1"/>
  <c r="R3172" i="1"/>
  <c r="J3173" i="1"/>
  <c r="L3173" i="1"/>
  <c r="Q3173" i="1"/>
  <c r="R3173" i="1"/>
  <c r="J3174" i="1"/>
  <c r="L3174" i="1"/>
  <c r="Q3174" i="1"/>
  <c r="R3174" i="1"/>
  <c r="J3175" i="1"/>
  <c r="L3175" i="1"/>
  <c r="Q3175" i="1"/>
  <c r="R3175" i="1"/>
  <c r="J3176" i="1"/>
  <c r="L3176" i="1"/>
  <c r="Q3176" i="1"/>
  <c r="R3176" i="1"/>
  <c r="J3177" i="1"/>
  <c r="L3177" i="1"/>
  <c r="Q3177" i="1"/>
  <c r="R3177" i="1"/>
  <c r="J3178" i="1"/>
  <c r="L3178" i="1"/>
  <c r="Q3178" i="1"/>
  <c r="R3178" i="1"/>
  <c r="J3179" i="1"/>
  <c r="L3179" i="1"/>
  <c r="Q3179" i="1"/>
  <c r="R3179" i="1"/>
  <c r="J3180" i="1"/>
  <c r="L3180" i="1"/>
  <c r="Q3180" i="1"/>
  <c r="R3180" i="1"/>
  <c r="J3181" i="1"/>
  <c r="L3181" i="1"/>
  <c r="Q3181" i="1"/>
  <c r="R3181" i="1"/>
  <c r="J3182" i="1"/>
  <c r="L3182" i="1"/>
  <c r="Q3182" i="1"/>
  <c r="R3182" i="1"/>
  <c r="J3183" i="1"/>
  <c r="L3183" i="1"/>
  <c r="Q3183" i="1"/>
  <c r="R3183" i="1"/>
  <c r="J3184" i="1"/>
  <c r="L3184" i="1"/>
  <c r="Q3184" i="1"/>
  <c r="R3184" i="1"/>
  <c r="J3185" i="1"/>
  <c r="L3185" i="1"/>
  <c r="Q3185" i="1"/>
  <c r="R3185" i="1"/>
  <c r="J3186" i="1"/>
  <c r="L3186" i="1"/>
  <c r="Q3186" i="1"/>
  <c r="R3186" i="1"/>
  <c r="J3187" i="1"/>
  <c r="L3187" i="1"/>
  <c r="Q3187" i="1"/>
  <c r="R3187" i="1"/>
  <c r="J3188" i="1"/>
  <c r="L3188" i="1"/>
  <c r="Q3188" i="1"/>
  <c r="R3188" i="1"/>
  <c r="J3189" i="1"/>
  <c r="L3189" i="1"/>
  <c r="Q3189" i="1"/>
  <c r="R3189" i="1"/>
  <c r="J3190" i="1"/>
  <c r="L3190" i="1"/>
  <c r="Q3190" i="1"/>
  <c r="R3190" i="1"/>
  <c r="J3191" i="1"/>
  <c r="L3191" i="1"/>
  <c r="Q3191" i="1"/>
  <c r="R3191" i="1"/>
  <c r="J3192" i="1"/>
  <c r="L3192" i="1"/>
  <c r="Q3192" i="1"/>
  <c r="R3192" i="1"/>
  <c r="J3193" i="1"/>
  <c r="L3193" i="1"/>
  <c r="Q3193" i="1"/>
  <c r="R3193" i="1"/>
  <c r="J3194" i="1"/>
  <c r="L3194" i="1"/>
  <c r="Q3194" i="1"/>
  <c r="R3194" i="1"/>
  <c r="J3195" i="1"/>
  <c r="L3195" i="1"/>
  <c r="Q3195" i="1"/>
  <c r="R3195" i="1"/>
  <c r="J3196" i="1"/>
  <c r="L3196" i="1"/>
  <c r="Q3196" i="1"/>
  <c r="R3196" i="1"/>
  <c r="J3197" i="1"/>
  <c r="L3197" i="1"/>
  <c r="Q3197" i="1"/>
  <c r="R3197" i="1"/>
  <c r="J3198" i="1"/>
  <c r="L3198" i="1"/>
  <c r="Q3198" i="1"/>
  <c r="R3198" i="1"/>
  <c r="J3199" i="1"/>
  <c r="L3199" i="1"/>
  <c r="Q3199" i="1"/>
  <c r="R3199" i="1"/>
  <c r="J3200" i="1"/>
  <c r="L3200" i="1"/>
  <c r="Q3200" i="1"/>
  <c r="R3200" i="1"/>
  <c r="J3201" i="1"/>
  <c r="L3201" i="1"/>
  <c r="Q3201" i="1"/>
  <c r="R3201" i="1"/>
  <c r="J3202" i="1"/>
  <c r="L3202" i="1"/>
  <c r="Q3202" i="1"/>
  <c r="R3202" i="1"/>
  <c r="J3203" i="1"/>
  <c r="L3203" i="1"/>
  <c r="Q3203" i="1"/>
  <c r="R3203" i="1"/>
  <c r="J3204" i="1"/>
  <c r="L3204" i="1"/>
  <c r="Q3204" i="1"/>
  <c r="R3204" i="1"/>
  <c r="J3205" i="1"/>
  <c r="L3205" i="1"/>
  <c r="Q3205" i="1"/>
  <c r="R3205" i="1"/>
  <c r="J3206" i="1"/>
  <c r="L3206" i="1"/>
  <c r="Q3206" i="1"/>
  <c r="R3206" i="1"/>
  <c r="J3207" i="1"/>
  <c r="L3207" i="1"/>
  <c r="Q3207" i="1"/>
  <c r="R3207" i="1"/>
  <c r="J3208" i="1"/>
  <c r="L3208" i="1"/>
  <c r="Q3208" i="1"/>
  <c r="R3208" i="1"/>
  <c r="J3209" i="1"/>
  <c r="L3209" i="1"/>
  <c r="Q3209" i="1"/>
  <c r="R3209" i="1"/>
  <c r="J3210" i="1"/>
  <c r="L3210" i="1"/>
  <c r="Q3210" i="1"/>
  <c r="R3210" i="1"/>
  <c r="J3211" i="1"/>
  <c r="L3211" i="1"/>
  <c r="Q3211" i="1"/>
  <c r="R3211" i="1"/>
  <c r="J3212" i="1"/>
  <c r="L3212" i="1"/>
  <c r="Q3212" i="1"/>
  <c r="R3212" i="1"/>
  <c r="J3213" i="1"/>
  <c r="L3213" i="1"/>
  <c r="Q3213" i="1"/>
  <c r="R3213" i="1"/>
  <c r="J3214" i="1"/>
  <c r="L3214" i="1"/>
  <c r="Q3214" i="1"/>
  <c r="R3214" i="1"/>
  <c r="J3215" i="1"/>
  <c r="L3215" i="1"/>
  <c r="Q3215" i="1"/>
  <c r="R3215" i="1"/>
  <c r="J3216" i="1"/>
  <c r="L3216" i="1"/>
  <c r="Q3216" i="1"/>
  <c r="R3216" i="1"/>
  <c r="J3217" i="1"/>
  <c r="L3217" i="1"/>
  <c r="Q3217" i="1"/>
  <c r="R3217" i="1"/>
  <c r="J3218" i="1"/>
  <c r="L3218" i="1"/>
  <c r="Q3218" i="1"/>
  <c r="R3218" i="1"/>
  <c r="J3219" i="1"/>
  <c r="L3219" i="1"/>
  <c r="Q3219" i="1"/>
  <c r="R3219" i="1"/>
  <c r="J3220" i="1"/>
  <c r="L3220" i="1"/>
  <c r="Q3220" i="1"/>
  <c r="R3220" i="1"/>
  <c r="J3221" i="1"/>
  <c r="L3221" i="1"/>
  <c r="Q3221" i="1"/>
  <c r="R3221" i="1"/>
  <c r="J3222" i="1"/>
  <c r="L3222" i="1"/>
  <c r="Q3222" i="1"/>
  <c r="R3222" i="1"/>
  <c r="J3223" i="1"/>
  <c r="L3223" i="1"/>
  <c r="Q3223" i="1"/>
  <c r="R3223" i="1"/>
  <c r="J3224" i="1"/>
  <c r="L3224" i="1"/>
  <c r="Q3224" i="1"/>
  <c r="R3224" i="1"/>
  <c r="J3225" i="1"/>
  <c r="L3225" i="1"/>
  <c r="Q3225" i="1"/>
  <c r="R3225" i="1"/>
  <c r="J3226" i="1"/>
  <c r="L3226" i="1"/>
  <c r="Q3226" i="1"/>
  <c r="R3226" i="1"/>
  <c r="J3227" i="1"/>
  <c r="L3227" i="1"/>
  <c r="Q3227" i="1"/>
  <c r="R3227" i="1"/>
  <c r="J3228" i="1"/>
  <c r="L3228" i="1"/>
  <c r="Q3228" i="1"/>
  <c r="R3228" i="1"/>
  <c r="J3229" i="1"/>
  <c r="L3229" i="1"/>
  <c r="Q3229" i="1"/>
  <c r="R3229" i="1"/>
  <c r="J3230" i="1"/>
  <c r="L3230" i="1"/>
  <c r="Q3230" i="1"/>
  <c r="R3230" i="1"/>
  <c r="J3231" i="1"/>
  <c r="L3231" i="1"/>
  <c r="Q3231" i="1"/>
  <c r="R3231" i="1"/>
  <c r="J3232" i="1"/>
  <c r="L3232" i="1"/>
  <c r="Q3232" i="1"/>
  <c r="R3232" i="1"/>
  <c r="J3233" i="1"/>
  <c r="L3233" i="1"/>
  <c r="Q3233" i="1"/>
  <c r="R3233" i="1"/>
  <c r="J3234" i="1"/>
  <c r="L3234" i="1"/>
  <c r="Q3234" i="1"/>
  <c r="R3234" i="1"/>
  <c r="J3235" i="1"/>
  <c r="L3235" i="1"/>
  <c r="Q3235" i="1"/>
  <c r="R3235" i="1"/>
  <c r="J3236" i="1"/>
  <c r="L3236" i="1"/>
  <c r="Q3236" i="1"/>
  <c r="R3236" i="1"/>
  <c r="J3237" i="1"/>
  <c r="L3237" i="1"/>
  <c r="Q3237" i="1"/>
  <c r="R3237" i="1"/>
  <c r="J3238" i="1"/>
  <c r="L3238" i="1"/>
  <c r="Q3238" i="1"/>
  <c r="R3238" i="1"/>
  <c r="J3239" i="1"/>
  <c r="L3239" i="1"/>
  <c r="Q3239" i="1"/>
  <c r="R3239" i="1"/>
  <c r="J3240" i="1"/>
  <c r="L3240" i="1"/>
  <c r="Q3240" i="1"/>
  <c r="R3240" i="1"/>
  <c r="J3241" i="1"/>
  <c r="L3241" i="1"/>
  <c r="Q3241" i="1"/>
  <c r="R3241" i="1"/>
  <c r="J3242" i="1"/>
  <c r="L3242" i="1"/>
  <c r="Q3242" i="1"/>
  <c r="R3242" i="1"/>
  <c r="J3243" i="1"/>
  <c r="L3243" i="1"/>
  <c r="Q3243" i="1"/>
  <c r="R3243" i="1"/>
  <c r="J3244" i="1"/>
  <c r="L3244" i="1"/>
  <c r="Q3244" i="1"/>
  <c r="R3244" i="1"/>
  <c r="J3245" i="1"/>
  <c r="L3245" i="1"/>
  <c r="Q3245" i="1"/>
  <c r="R3245" i="1"/>
  <c r="J3246" i="1"/>
  <c r="L3246" i="1"/>
  <c r="Q3246" i="1"/>
  <c r="R3246" i="1"/>
  <c r="J3247" i="1"/>
  <c r="L3247" i="1"/>
  <c r="Q3247" i="1"/>
  <c r="R3247" i="1"/>
  <c r="J3248" i="1"/>
  <c r="L3248" i="1"/>
  <c r="Q3248" i="1"/>
  <c r="R3248" i="1"/>
  <c r="J3249" i="1"/>
  <c r="L3249" i="1"/>
  <c r="Q3249" i="1"/>
  <c r="R3249" i="1"/>
  <c r="J3250" i="1"/>
  <c r="L3250" i="1"/>
  <c r="Q3250" i="1"/>
  <c r="R3250" i="1"/>
  <c r="J3251" i="1"/>
  <c r="L3251" i="1"/>
  <c r="Q3251" i="1"/>
  <c r="R3251" i="1"/>
  <c r="J3252" i="1"/>
  <c r="L3252" i="1"/>
  <c r="Q3252" i="1"/>
  <c r="R3252" i="1"/>
  <c r="J3253" i="1"/>
  <c r="L3253" i="1"/>
  <c r="Q3253" i="1"/>
  <c r="R3253" i="1"/>
  <c r="J3254" i="1"/>
  <c r="L3254" i="1"/>
  <c r="Q3254" i="1"/>
  <c r="R3254" i="1"/>
  <c r="J3255" i="1"/>
  <c r="L3255" i="1"/>
  <c r="Q3255" i="1"/>
  <c r="R3255" i="1"/>
  <c r="J3256" i="1"/>
  <c r="L3256" i="1"/>
  <c r="Q3256" i="1"/>
  <c r="R3256" i="1"/>
  <c r="J3257" i="1"/>
  <c r="L3257" i="1"/>
  <c r="Q3257" i="1"/>
  <c r="R3257" i="1"/>
  <c r="J3258" i="1"/>
  <c r="L3258" i="1"/>
  <c r="Q3258" i="1"/>
  <c r="R3258" i="1"/>
  <c r="J3259" i="1"/>
  <c r="L3259" i="1"/>
  <c r="Q3259" i="1"/>
  <c r="R3259" i="1"/>
  <c r="J3260" i="1"/>
  <c r="L3260" i="1"/>
  <c r="Q3260" i="1"/>
  <c r="R3260" i="1"/>
  <c r="J3261" i="1"/>
  <c r="L3261" i="1"/>
  <c r="Q3261" i="1"/>
  <c r="R3261" i="1"/>
  <c r="J3262" i="1"/>
  <c r="L3262" i="1"/>
  <c r="Q3262" i="1"/>
  <c r="R3262" i="1"/>
  <c r="J3263" i="1"/>
  <c r="L3263" i="1"/>
  <c r="Q3263" i="1"/>
  <c r="R3263" i="1"/>
  <c r="J3264" i="1"/>
  <c r="L3264" i="1"/>
  <c r="Q3264" i="1"/>
  <c r="R3264" i="1"/>
  <c r="J3265" i="1"/>
  <c r="L3265" i="1"/>
  <c r="Q3265" i="1"/>
  <c r="R3265" i="1"/>
  <c r="J3266" i="1"/>
  <c r="L3266" i="1"/>
  <c r="Q3266" i="1"/>
  <c r="R3266" i="1"/>
  <c r="J3267" i="1"/>
  <c r="L3267" i="1"/>
  <c r="Q3267" i="1"/>
  <c r="R3267" i="1"/>
  <c r="J3268" i="1"/>
  <c r="L3268" i="1"/>
  <c r="Q3268" i="1"/>
  <c r="R3268" i="1"/>
  <c r="J3269" i="1"/>
  <c r="L3269" i="1"/>
  <c r="Q3269" i="1"/>
  <c r="R3269" i="1"/>
  <c r="J3270" i="1"/>
  <c r="L3270" i="1"/>
  <c r="Q3270" i="1"/>
  <c r="R3270" i="1"/>
  <c r="J3271" i="1"/>
  <c r="L3271" i="1"/>
  <c r="Q3271" i="1"/>
  <c r="R3271" i="1"/>
  <c r="J3272" i="1"/>
  <c r="L3272" i="1"/>
  <c r="Q3272" i="1"/>
  <c r="R3272" i="1"/>
  <c r="J3273" i="1"/>
  <c r="L3273" i="1"/>
  <c r="Q3273" i="1"/>
  <c r="R3273" i="1"/>
  <c r="J3274" i="1"/>
  <c r="L3274" i="1"/>
  <c r="Q3274" i="1"/>
  <c r="R3274" i="1"/>
  <c r="J3275" i="1"/>
  <c r="L3275" i="1"/>
  <c r="Q3275" i="1"/>
  <c r="R3275" i="1"/>
  <c r="J3276" i="1"/>
  <c r="L3276" i="1"/>
  <c r="Q3276" i="1"/>
  <c r="R3276" i="1"/>
  <c r="J3277" i="1"/>
  <c r="L3277" i="1"/>
  <c r="Q3277" i="1"/>
  <c r="R3277" i="1"/>
  <c r="J3278" i="1"/>
  <c r="L3278" i="1"/>
  <c r="Q3278" i="1"/>
  <c r="R3278" i="1"/>
  <c r="J3279" i="1"/>
  <c r="L3279" i="1"/>
  <c r="Q3279" i="1"/>
  <c r="R3279" i="1"/>
  <c r="J3280" i="1"/>
  <c r="L3280" i="1"/>
  <c r="Q3280" i="1"/>
  <c r="R3280" i="1"/>
  <c r="J3281" i="1"/>
  <c r="L3281" i="1"/>
  <c r="Q3281" i="1"/>
  <c r="R3281" i="1"/>
  <c r="J3282" i="1"/>
  <c r="L3282" i="1"/>
  <c r="Q3282" i="1"/>
  <c r="R3282" i="1"/>
  <c r="J3283" i="1"/>
  <c r="L3283" i="1"/>
  <c r="Q3283" i="1"/>
  <c r="R3283" i="1"/>
  <c r="J3284" i="1"/>
  <c r="L3284" i="1"/>
  <c r="Q3284" i="1"/>
  <c r="R3284" i="1"/>
  <c r="J3285" i="1"/>
  <c r="L3285" i="1"/>
  <c r="Q3285" i="1"/>
  <c r="R3285" i="1"/>
  <c r="J3286" i="1"/>
  <c r="L3286" i="1"/>
  <c r="Q3286" i="1"/>
  <c r="R3286" i="1"/>
  <c r="J3287" i="1"/>
  <c r="L3287" i="1"/>
  <c r="Q3287" i="1"/>
  <c r="R3287" i="1"/>
  <c r="J3288" i="1"/>
  <c r="L3288" i="1"/>
  <c r="Q3288" i="1"/>
  <c r="R3288" i="1"/>
  <c r="J3289" i="1"/>
  <c r="L3289" i="1"/>
  <c r="Q3289" i="1"/>
  <c r="R3289" i="1"/>
  <c r="J3290" i="1"/>
  <c r="L3290" i="1"/>
  <c r="Q3290" i="1"/>
  <c r="R3290" i="1"/>
  <c r="J3291" i="1"/>
  <c r="L3291" i="1"/>
  <c r="Q3291" i="1"/>
  <c r="R3291" i="1"/>
  <c r="J3292" i="1"/>
  <c r="L3292" i="1"/>
  <c r="Q3292" i="1"/>
  <c r="R3292" i="1"/>
  <c r="J3293" i="1"/>
  <c r="L3293" i="1"/>
  <c r="Q3293" i="1"/>
  <c r="R3293" i="1"/>
  <c r="J3294" i="1"/>
  <c r="L3294" i="1"/>
  <c r="Q3294" i="1"/>
  <c r="R3294" i="1"/>
  <c r="J3295" i="1"/>
  <c r="L3295" i="1"/>
  <c r="Q3295" i="1"/>
  <c r="R3295" i="1"/>
  <c r="J3296" i="1"/>
  <c r="L3296" i="1"/>
  <c r="Q3296" i="1"/>
  <c r="R3296" i="1"/>
  <c r="J3297" i="1"/>
  <c r="L3297" i="1"/>
  <c r="Q3297" i="1"/>
  <c r="R3297" i="1"/>
  <c r="J3298" i="1"/>
  <c r="L3298" i="1"/>
  <c r="Q3298" i="1"/>
  <c r="R3298" i="1"/>
  <c r="J3299" i="1"/>
  <c r="L3299" i="1"/>
  <c r="Q3299" i="1"/>
  <c r="R3299" i="1"/>
  <c r="J3300" i="1"/>
  <c r="L3300" i="1"/>
  <c r="Q3300" i="1"/>
  <c r="R3300" i="1"/>
  <c r="J3301" i="1"/>
  <c r="L3301" i="1"/>
  <c r="Q3301" i="1"/>
  <c r="R3301" i="1"/>
  <c r="J3302" i="1"/>
  <c r="L3302" i="1"/>
  <c r="Q3302" i="1"/>
  <c r="R3302" i="1"/>
  <c r="J3303" i="1"/>
  <c r="L3303" i="1"/>
  <c r="Q3303" i="1"/>
  <c r="R3303" i="1"/>
  <c r="J3304" i="1"/>
  <c r="L3304" i="1"/>
  <c r="Q3304" i="1"/>
  <c r="R3304" i="1"/>
  <c r="J3305" i="1"/>
  <c r="L3305" i="1"/>
  <c r="Q3305" i="1"/>
  <c r="R3305" i="1"/>
  <c r="J3306" i="1"/>
  <c r="L3306" i="1"/>
  <c r="Q3306" i="1"/>
  <c r="R3306" i="1"/>
  <c r="J3307" i="1"/>
  <c r="L3307" i="1"/>
  <c r="Q3307" i="1"/>
  <c r="R3307" i="1"/>
  <c r="J3308" i="1"/>
  <c r="L3308" i="1"/>
  <c r="Q3308" i="1"/>
  <c r="R3308" i="1"/>
  <c r="J3309" i="1"/>
  <c r="L3309" i="1"/>
  <c r="Q3309" i="1"/>
  <c r="R3309" i="1"/>
  <c r="J3310" i="1"/>
  <c r="L3310" i="1"/>
  <c r="Q3310" i="1"/>
  <c r="R3310" i="1"/>
  <c r="J3311" i="1"/>
  <c r="L3311" i="1"/>
  <c r="Q3311" i="1"/>
  <c r="R3311" i="1"/>
  <c r="J3312" i="1"/>
  <c r="L3312" i="1"/>
  <c r="Q3312" i="1"/>
  <c r="R3312" i="1"/>
  <c r="J3313" i="1"/>
  <c r="L3313" i="1"/>
  <c r="Q3313" i="1"/>
  <c r="R3313" i="1"/>
  <c r="J3314" i="1"/>
  <c r="L3314" i="1"/>
  <c r="Q3314" i="1"/>
  <c r="R3314" i="1"/>
  <c r="J3315" i="1"/>
  <c r="L3315" i="1"/>
  <c r="Q3315" i="1"/>
  <c r="R3315" i="1"/>
  <c r="J3316" i="1"/>
  <c r="L3316" i="1"/>
  <c r="Q3316" i="1"/>
  <c r="R3316" i="1"/>
  <c r="J3317" i="1"/>
  <c r="L3317" i="1"/>
  <c r="Q3317" i="1"/>
  <c r="R3317" i="1"/>
  <c r="J3318" i="1"/>
  <c r="L3318" i="1"/>
  <c r="Q3318" i="1"/>
  <c r="R3318" i="1"/>
  <c r="J3319" i="1"/>
  <c r="L3319" i="1"/>
  <c r="Q3319" i="1"/>
  <c r="R3319" i="1"/>
  <c r="J3320" i="1"/>
  <c r="L3320" i="1"/>
  <c r="Q3320" i="1"/>
  <c r="R3320" i="1"/>
  <c r="J3321" i="1"/>
  <c r="L3321" i="1"/>
  <c r="Q3321" i="1"/>
  <c r="R3321" i="1"/>
  <c r="J3322" i="1"/>
  <c r="L3322" i="1"/>
  <c r="Q3322" i="1"/>
  <c r="R3322" i="1"/>
  <c r="J3323" i="1"/>
  <c r="L3323" i="1"/>
  <c r="Q3323" i="1"/>
  <c r="R3323" i="1"/>
  <c r="J3324" i="1"/>
  <c r="L3324" i="1"/>
  <c r="Q3324" i="1"/>
  <c r="R3324" i="1"/>
  <c r="J3325" i="1"/>
  <c r="L3325" i="1"/>
  <c r="Q3325" i="1"/>
  <c r="R3325" i="1"/>
  <c r="J3326" i="1"/>
  <c r="L3326" i="1"/>
  <c r="Q3326" i="1"/>
  <c r="R3326" i="1"/>
  <c r="J3327" i="1"/>
  <c r="L3327" i="1"/>
  <c r="Q3327" i="1"/>
  <c r="R3327" i="1"/>
  <c r="J3328" i="1"/>
  <c r="L3328" i="1"/>
  <c r="Q3328" i="1"/>
  <c r="R3328" i="1"/>
  <c r="J3329" i="1"/>
  <c r="L3329" i="1"/>
  <c r="Q3329" i="1"/>
  <c r="R3329" i="1"/>
  <c r="J3330" i="1"/>
  <c r="L3330" i="1"/>
  <c r="Q3330" i="1"/>
  <c r="R3330" i="1"/>
  <c r="J3331" i="1"/>
  <c r="L3331" i="1"/>
  <c r="Q3331" i="1"/>
  <c r="R3331" i="1"/>
  <c r="J3332" i="1"/>
  <c r="L3332" i="1"/>
  <c r="Q3332" i="1"/>
  <c r="R3332" i="1"/>
  <c r="J3333" i="1"/>
  <c r="L3333" i="1"/>
  <c r="Q3333" i="1"/>
  <c r="R3333" i="1"/>
  <c r="J3334" i="1"/>
  <c r="L3334" i="1"/>
  <c r="Q3334" i="1"/>
  <c r="R3334" i="1"/>
  <c r="J3335" i="1"/>
  <c r="L3335" i="1"/>
  <c r="Q3335" i="1"/>
  <c r="R3335" i="1"/>
  <c r="J3336" i="1"/>
  <c r="L3336" i="1"/>
  <c r="Q3336" i="1"/>
  <c r="R3336" i="1"/>
  <c r="J3337" i="1"/>
  <c r="L3337" i="1"/>
  <c r="Q3337" i="1"/>
  <c r="R3337" i="1"/>
  <c r="J3338" i="1"/>
  <c r="L3338" i="1"/>
  <c r="Q3338" i="1"/>
  <c r="R3338" i="1"/>
  <c r="J3339" i="1"/>
  <c r="L3339" i="1"/>
  <c r="Q3339" i="1"/>
  <c r="R3339" i="1"/>
  <c r="J3340" i="1"/>
  <c r="L3340" i="1"/>
  <c r="Q3340" i="1"/>
  <c r="R3340" i="1"/>
  <c r="J3341" i="1"/>
  <c r="L3341" i="1"/>
  <c r="Q3341" i="1"/>
  <c r="R3341" i="1"/>
  <c r="J3342" i="1"/>
  <c r="L3342" i="1"/>
  <c r="Q3342" i="1"/>
  <c r="R3342" i="1"/>
  <c r="J3343" i="1"/>
  <c r="L3343" i="1"/>
  <c r="Q3343" i="1"/>
  <c r="R3343" i="1"/>
  <c r="J3344" i="1"/>
  <c r="L3344" i="1"/>
  <c r="Q3344" i="1"/>
  <c r="R3344" i="1"/>
  <c r="J3345" i="1"/>
  <c r="L3345" i="1"/>
  <c r="Q3345" i="1"/>
  <c r="R3345" i="1"/>
  <c r="J3346" i="1"/>
  <c r="L3346" i="1"/>
  <c r="Q3346" i="1"/>
  <c r="R3346" i="1"/>
  <c r="J3347" i="1"/>
  <c r="L3347" i="1"/>
  <c r="Q3347" i="1"/>
  <c r="R3347" i="1"/>
  <c r="J3348" i="1"/>
  <c r="L3348" i="1"/>
  <c r="Q3348" i="1"/>
  <c r="R3348" i="1"/>
  <c r="J3349" i="1"/>
  <c r="L3349" i="1"/>
  <c r="Q3349" i="1"/>
  <c r="R3349" i="1"/>
  <c r="J3350" i="1"/>
  <c r="L3350" i="1"/>
  <c r="Q3350" i="1"/>
  <c r="R3350" i="1"/>
  <c r="J3351" i="1"/>
  <c r="L3351" i="1"/>
  <c r="Q3351" i="1"/>
  <c r="R3351" i="1"/>
  <c r="J3352" i="1"/>
  <c r="L3352" i="1"/>
  <c r="Q3352" i="1"/>
  <c r="R3352" i="1"/>
  <c r="J3353" i="1"/>
  <c r="L3353" i="1"/>
  <c r="Q3353" i="1"/>
  <c r="R3353" i="1"/>
  <c r="J3354" i="1"/>
  <c r="L3354" i="1"/>
  <c r="Q3354" i="1"/>
  <c r="R3354" i="1"/>
  <c r="J3355" i="1"/>
  <c r="L3355" i="1"/>
  <c r="Q3355" i="1"/>
  <c r="R3355" i="1"/>
  <c r="J3356" i="1"/>
  <c r="L3356" i="1"/>
  <c r="Q3356" i="1"/>
  <c r="R3356" i="1"/>
  <c r="J3357" i="1"/>
  <c r="L3357" i="1"/>
  <c r="Q3357" i="1"/>
  <c r="R3357" i="1"/>
  <c r="J3358" i="1"/>
  <c r="L3358" i="1"/>
  <c r="Q3358" i="1"/>
  <c r="R3358" i="1"/>
  <c r="J3359" i="1"/>
  <c r="L3359" i="1"/>
  <c r="Q3359" i="1"/>
  <c r="R3359" i="1"/>
  <c r="J3360" i="1"/>
  <c r="L3360" i="1"/>
  <c r="Q3360" i="1"/>
  <c r="R3360" i="1"/>
  <c r="J3361" i="1"/>
  <c r="L3361" i="1"/>
  <c r="Q3361" i="1"/>
  <c r="R3361" i="1"/>
  <c r="J3362" i="1"/>
  <c r="L3362" i="1"/>
  <c r="Q3362" i="1"/>
  <c r="R3362" i="1"/>
  <c r="J3363" i="1"/>
  <c r="L3363" i="1"/>
  <c r="Q3363" i="1"/>
  <c r="R3363" i="1"/>
  <c r="J3364" i="1"/>
  <c r="L3364" i="1"/>
  <c r="Q3364" i="1"/>
  <c r="R3364" i="1"/>
  <c r="J3365" i="1"/>
  <c r="L3365" i="1"/>
  <c r="Q3365" i="1"/>
  <c r="R3365" i="1"/>
  <c r="J3366" i="1"/>
  <c r="L3366" i="1"/>
  <c r="Q3366" i="1"/>
  <c r="R3366" i="1"/>
  <c r="J3367" i="1"/>
  <c r="L3367" i="1"/>
  <c r="Q3367" i="1"/>
  <c r="R3367" i="1"/>
  <c r="J3368" i="1"/>
  <c r="L3368" i="1"/>
  <c r="Q3368" i="1"/>
  <c r="R3368" i="1"/>
  <c r="J3369" i="1"/>
  <c r="L3369" i="1"/>
  <c r="Q3369" i="1"/>
  <c r="R3369" i="1"/>
  <c r="J3370" i="1"/>
  <c r="L3370" i="1"/>
  <c r="Q3370" i="1"/>
  <c r="R3370" i="1"/>
  <c r="J3371" i="1"/>
  <c r="L3371" i="1"/>
  <c r="Q3371" i="1"/>
  <c r="R3371" i="1"/>
  <c r="J3372" i="1"/>
  <c r="L3372" i="1"/>
  <c r="Q3372" i="1"/>
  <c r="R3372" i="1"/>
  <c r="J3373" i="1"/>
  <c r="L3373" i="1"/>
  <c r="Q3373" i="1"/>
  <c r="R3373" i="1"/>
  <c r="J3374" i="1"/>
  <c r="L3374" i="1"/>
  <c r="Q3374" i="1"/>
  <c r="R3374" i="1"/>
  <c r="J3375" i="1"/>
  <c r="L3375" i="1"/>
  <c r="Q3375" i="1"/>
  <c r="R3375" i="1"/>
  <c r="J3376" i="1"/>
  <c r="L3376" i="1"/>
  <c r="Q3376" i="1"/>
  <c r="R3376" i="1"/>
  <c r="J3377" i="1"/>
  <c r="L3377" i="1"/>
  <c r="Q3377" i="1"/>
  <c r="R3377" i="1"/>
  <c r="J3378" i="1"/>
  <c r="L3378" i="1"/>
  <c r="Q3378" i="1"/>
  <c r="R3378" i="1"/>
  <c r="J3379" i="1"/>
  <c r="L3379" i="1"/>
  <c r="Q3379" i="1"/>
  <c r="R3379" i="1"/>
  <c r="J3380" i="1"/>
  <c r="L3380" i="1"/>
  <c r="Q3380" i="1"/>
  <c r="R3380" i="1"/>
  <c r="J3381" i="1"/>
  <c r="L3381" i="1"/>
  <c r="Q3381" i="1"/>
  <c r="R3381" i="1"/>
  <c r="J3382" i="1"/>
  <c r="L3382" i="1"/>
  <c r="Q3382" i="1"/>
  <c r="R3382" i="1"/>
  <c r="J3383" i="1"/>
  <c r="L3383" i="1"/>
  <c r="Q3383" i="1"/>
  <c r="R3383" i="1"/>
  <c r="J3384" i="1"/>
  <c r="L3384" i="1"/>
  <c r="Q3384" i="1"/>
  <c r="R3384" i="1"/>
  <c r="J3385" i="1"/>
  <c r="L3385" i="1"/>
  <c r="Q3385" i="1"/>
  <c r="R3385" i="1"/>
  <c r="J3386" i="1"/>
  <c r="L3386" i="1"/>
  <c r="Q3386" i="1"/>
  <c r="R3386" i="1"/>
  <c r="J3387" i="1"/>
  <c r="L3387" i="1"/>
  <c r="Q3387" i="1"/>
  <c r="R3387" i="1"/>
  <c r="J3388" i="1"/>
  <c r="L3388" i="1"/>
  <c r="Q3388" i="1"/>
  <c r="R3388" i="1"/>
  <c r="J3389" i="1"/>
  <c r="L3389" i="1"/>
  <c r="Q3389" i="1"/>
  <c r="R3389" i="1"/>
  <c r="J3390" i="1"/>
  <c r="L3390" i="1"/>
  <c r="Q3390" i="1"/>
  <c r="R3390" i="1"/>
  <c r="J3391" i="1"/>
  <c r="L3391" i="1"/>
  <c r="Q3391" i="1"/>
  <c r="R3391" i="1"/>
  <c r="J3392" i="1"/>
  <c r="L3392" i="1"/>
  <c r="Q3392" i="1"/>
  <c r="R3392" i="1"/>
  <c r="J3393" i="1"/>
  <c r="L3393" i="1"/>
  <c r="Q3393" i="1"/>
  <c r="R3393" i="1"/>
  <c r="J3394" i="1"/>
  <c r="L3394" i="1"/>
  <c r="Q3394" i="1"/>
  <c r="R3394" i="1"/>
  <c r="J3395" i="1"/>
  <c r="L3395" i="1"/>
  <c r="Q3395" i="1"/>
  <c r="R3395" i="1"/>
  <c r="J3396" i="1"/>
  <c r="L3396" i="1"/>
  <c r="Q3396" i="1"/>
  <c r="R3396" i="1"/>
  <c r="J3397" i="1"/>
  <c r="L3397" i="1"/>
  <c r="Q3397" i="1"/>
  <c r="R3397" i="1"/>
  <c r="J3398" i="1"/>
  <c r="L3398" i="1"/>
  <c r="Q3398" i="1"/>
  <c r="R3398" i="1"/>
  <c r="J3399" i="1"/>
  <c r="L3399" i="1"/>
  <c r="Q3399" i="1"/>
  <c r="R3399" i="1"/>
  <c r="J3400" i="1"/>
  <c r="L3400" i="1"/>
  <c r="Q3400" i="1"/>
  <c r="R3400" i="1"/>
  <c r="J3401" i="1"/>
  <c r="L3401" i="1"/>
  <c r="Q3401" i="1"/>
  <c r="R3401" i="1"/>
  <c r="J3402" i="1"/>
  <c r="L3402" i="1"/>
  <c r="Q3402" i="1"/>
  <c r="R3402" i="1"/>
  <c r="J3403" i="1"/>
  <c r="L3403" i="1"/>
  <c r="Q3403" i="1"/>
  <c r="R3403" i="1"/>
  <c r="J3404" i="1"/>
  <c r="L3404" i="1"/>
  <c r="Q3404" i="1"/>
  <c r="R3404" i="1"/>
  <c r="J3405" i="1"/>
  <c r="L3405" i="1"/>
  <c r="Q3405" i="1"/>
  <c r="R3405" i="1"/>
  <c r="J3406" i="1"/>
  <c r="L3406" i="1"/>
  <c r="Q3406" i="1"/>
  <c r="R3406" i="1"/>
  <c r="J3407" i="1"/>
  <c r="L3407" i="1"/>
  <c r="Q3407" i="1"/>
  <c r="R3407" i="1"/>
  <c r="J3408" i="1"/>
  <c r="L3408" i="1"/>
  <c r="Q3408" i="1"/>
  <c r="R3408" i="1"/>
  <c r="J3409" i="1"/>
  <c r="L3409" i="1"/>
  <c r="Q3409" i="1"/>
  <c r="R3409" i="1"/>
  <c r="J3410" i="1"/>
  <c r="L3410" i="1"/>
  <c r="Q3410" i="1"/>
  <c r="R3410" i="1"/>
  <c r="J3411" i="1"/>
  <c r="L3411" i="1"/>
  <c r="Q3411" i="1"/>
  <c r="R3411" i="1"/>
  <c r="J3412" i="1"/>
  <c r="L3412" i="1"/>
  <c r="Q3412" i="1"/>
  <c r="R3412" i="1"/>
  <c r="J3413" i="1"/>
  <c r="L3413" i="1"/>
  <c r="Q3413" i="1"/>
  <c r="R3413" i="1"/>
  <c r="J3414" i="1"/>
  <c r="L3414" i="1"/>
  <c r="Q3414" i="1"/>
  <c r="R3414" i="1"/>
  <c r="J3415" i="1"/>
  <c r="L3415" i="1"/>
  <c r="Q3415" i="1"/>
  <c r="R3415" i="1"/>
  <c r="J3416" i="1"/>
  <c r="L3416" i="1"/>
  <c r="Q3416" i="1"/>
  <c r="R3416" i="1"/>
  <c r="J3417" i="1"/>
  <c r="L3417" i="1"/>
  <c r="Q3417" i="1"/>
  <c r="R3417" i="1"/>
  <c r="J3418" i="1"/>
  <c r="L3418" i="1"/>
  <c r="Q3418" i="1"/>
  <c r="R3418" i="1"/>
  <c r="J3419" i="1"/>
  <c r="L3419" i="1"/>
  <c r="Q3419" i="1"/>
  <c r="R3419" i="1"/>
  <c r="J3420" i="1"/>
  <c r="L3420" i="1"/>
  <c r="Q3420" i="1"/>
  <c r="R3420" i="1"/>
  <c r="J3421" i="1"/>
  <c r="L3421" i="1"/>
  <c r="Q3421" i="1"/>
  <c r="R3421" i="1"/>
  <c r="J3422" i="1"/>
  <c r="L3422" i="1"/>
  <c r="Q3422" i="1"/>
  <c r="R3422" i="1"/>
  <c r="J3423" i="1"/>
  <c r="L3423" i="1"/>
  <c r="Q3423" i="1"/>
  <c r="R3423" i="1"/>
  <c r="J3424" i="1"/>
  <c r="L3424" i="1"/>
  <c r="Q3424" i="1"/>
  <c r="R3424" i="1"/>
  <c r="J3425" i="1"/>
  <c r="L3425" i="1"/>
  <c r="Q3425" i="1"/>
  <c r="R3425" i="1"/>
  <c r="J3426" i="1"/>
  <c r="L3426" i="1"/>
  <c r="Q3426" i="1"/>
  <c r="R3426" i="1"/>
  <c r="J3427" i="1"/>
  <c r="L3427" i="1"/>
  <c r="Q3427" i="1"/>
  <c r="R3427" i="1"/>
  <c r="J3428" i="1"/>
  <c r="L3428" i="1"/>
  <c r="Q3428" i="1"/>
  <c r="R3428" i="1"/>
  <c r="J3429" i="1"/>
  <c r="L3429" i="1"/>
  <c r="Q3429" i="1"/>
  <c r="R3429" i="1"/>
  <c r="J3430" i="1"/>
  <c r="L3430" i="1"/>
  <c r="Q3430" i="1"/>
  <c r="R3430" i="1"/>
  <c r="J3431" i="1"/>
  <c r="L3431" i="1"/>
  <c r="Q3431" i="1"/>
  <c r="R3431" i="1"/>
  <c r="J3432" i="1"/>
  <c r="L3432" i="1"/>
  <c r="Q3432" i="1"/>
  <c r="R3432" i="1"/>
  <c r="J3433" i="1"/>
  <c r="L3433" i="1"/>
  <c r="Q3433" i="1"/>
  <c r="R3433" i="1"/>
  <c r="J3434" i="1"/>
  <c r="L3434" i="1"/>
  <c r="Q3434" i="1"/>
  <c r="R3434" i="1"/>
  <c r="J3435" i="1"/>
  <c r="L3435" i="1"/>
  <c r="Q3435" i="1"/>
  <c r="R3435" i="1"/>
  <c r="J3436" i="1"/>
  <c r="L3436" i="1"/>
  <c r="Q3436" i="1"/>
  <c r="R3436" i="1"/>
  <c r="J3437" i="1"/>
  <c r="L3437" i="1"/>
  <c r="Q3437" i="1"/>
  <c r="R3437" i="1"/>
  <c r="J3438" i="1"/>
  <c r="L3438" i="1"/>
  <c r="Q3438" i="1"/>
  <c r="R3438" i="1"/>
  <c r="J3439" i="1"/>
  <c r="L3439" i="1"/>
  <c r="Q3439" i="1"/>
  <c r="R3439" i="1"/>
  <c r="J3440" i="1"/>
  <c r="L3440" i="1"/>
  <c r="Q3440" i="1"/>
  <c r="R3440" i="1"/>
  <c r="J3441" i="1"/>
  <c r="L3441" i="1"/>
  <c r="Q3441" i="1"/>
  <c r="R3441" i="1"/>
  <c r="J3442" i="1"/>
  <c r="L3442" i="1"/>
  <c r="Q3442" i="1"/>
  <c r="R3442" i="1"/>
  <c r="J3443" i="1"/>
  <c r="L3443" i="1"/>
  <c r="Q3443" i="1"/>
  <c r="R3443" i="1"/>
  <c r="J3444" i="1"/>
  <c r="L3444" i="1"/>
  <c r="Q3444" i="1"/>
  <c r="R3444" i="1"/>
  <c r="J3445" i="1"/>
  <c r="L3445" i="1"/>
  <c r="Q3445" i="1"/>
  <c r="R3445" i="1"/>
  <c r="J3446" i="1"/>
  <c r="L3446" i="1"/>
  <c r="Q3446" i="1"/>
  <c r="R3446" i="1"/>
  <c r="J3447" i="1"/>
  <c r="L3447" i="1"/>
  <c r="Q3447" i="1"/>
  <c r="R3447" i="1"/>
  <c r="J3448" i="1"/>
  <c r="L3448" i="1"/>
  <c r="Q3448" i="1"/>
  <c r="R3448" i="1"/>
  <c r="J3449" i="1"/>
  <c r="L3449" i="1"/>
  <c r="Q3449" i="1"/>
  <c r="R3449" i="1"/>
  <c r="J3450" i="1"/>
  <c r="L3450" i="1"/>
  <c r="Q3450" i="1"/>
  <c r="R3450" i="1"/>
  <c r="J3451" i="1"/>
  <c r="L3451" i="1"/>
  <c r="Q3451" i="1"/>
  <c r="R3451" i="1"/>
  <c r="J3452" i="1"/>
  <c r="L3452" i="1"/>
  <c r="Q3452" i="1"/>
  <c r="R3452" i="1"/>
  <c r="J3453" i="1"/>
  <c r="L3453" i="1"/>
  <c r="Q3453" i="1"/>
  <c r="R3453" i="1"/>
  <c r="J3454" i="1"/>
  <c r="L3454" i="1"/>
  <c r="Q3454" i="1"/>
  <c r="R3454" i="1"/>
  <c r="J3455" i="1"/>
  <c r="L3455" i="1"/>
  <c r="Q3455" i="1"/>
  <c r="R3455" i="1"/>
  <c r="J3456" i="1"/>
  <c r="L3456" i="1"/>
  <c r="Q3456" i="1"/>
  <c r="R3456" i="1"/>
  <c r="J3457" i="1"/>
  <c r="L3457" i="1"/>
  <c r="Q3457" i="1"/>
  <c r="R3457" i="1"/>
  <c r="J3458" i="1"/>
  <c r="L3458" i="1"/>
  <c r="Q3458" i="1"/>
  <c r="R3458" i="1"/>
  <c r="J3459" i="1"/>
  <c r="L3459" i="1"/>
  <c r="Q3459" i="1"/>
  <c r="R3459" i="1"/>
  <c r="J3460" i="1"/>
  <c r="L3460" i="1"/>
  <c r="Q3460" i="1"/>
  <c r="R3460" i="1"/>
  <c r="J3461" i="1"/>
  <c r="L3461" i="1"/>
  <c r="Q3461" i="1"/>
  <c r="R3461" i="1"/>
  <c r="J3462" i="1"/>
  <c r="L3462" i="1"/>
  <c r="Q3462" i="1"/>
  <c r="R3462" i="1"/>
  <c r="J3463" i="1"/>
  <c r="L3463" i="1"/>
  <c r="Q3463" i="1"/>
  <c r="R3463" i="1"/>
  <c r="J3464" i="1"/>
  <c r="L3464" i="1"/>
  <c r="Q3464" i="1"/>
  <c r="R3464" i="1"/>
  <c r="J3465" i="1"/>
  <c r="L3465" i="1"/>
  <c r="Q3465" i="1"/>
  <c r="R3465" i="1"/>
  <c r="J3466" i="1"/>
  <c r="L3466" i="1"/>
  <c r="Q3466" i="1"/>
  <c r="R3466" i="1"/>
  <c r="J3467" i="1"/>
  <c r="L3467" i="1"/>
  <c r="Q3467" i="1"/>
  <c r="R3467" i="1"/>
  <c r="J3468" i="1"/>
  <c r="L3468" i="1"/>
  <c r="Q3468" i="1"/>
  <c r="R3468" i="1"/>
  <c r="J3469" i="1"/>
  <c r="L3469" i="1"/>
  <c r="Q3469" i="1"/>
  <c r="R3469" i="1"/>
  <c r="J3470" i="1"/>
  <c r="L3470" i="1"/>
  <c r="Q3470" i="1"/>
  <c r="R3470" i="1"/>
  <c r="J3471" i="1"/>
  <c r="L3471" i="1"/>
  <c r="Q3471" i="1"/>
  <c r="R3471" i="1"/>
  <c r="J3472" i="1"/>
  <c r="L3472" i="1"/>
  <c r="Q3472" i="1"/>
  <c r="R3472" i="1"/>
  <c r="J3473" i="1"/>
  <c r="L3473" i="1"/>
  <c r="Q3473" i="1"/>
  <c r="R3473" i="1"/>
  <c r="J3474" i="1"/>
  <c r="L3474" i="1"/>
  <c r="Q3474" i="1"/>
  <c r="R3474" i="1"/>
  <c r="J3475" i="1"/>
  <c r="L3475" i="1"/>
  <c r="Q3475" i="1"/>
  <c r="R3475" i="1"/>
  <c r="J3476" i="1"/>
  <c r="L3476" i="1"/>
  <c r="Q3476" i="1"/>
  <c r="R3476" i="1"/>
  <c r="J3477" i="1"/>
  <c r="L3477" i="1"/>
  <c r="Q3477" i="1"/>
  <c r="R3477" i="1"/>
  <c r="J3478" i="1"/>
  <c r="L3478" i="1"/>
  <c r="Q3478" i="1"/>
  <c r="R3478" i="1"/>
  <c r="J3479" i="1"/>
  <c r="L3479" i="1"/>
  <c r="Q3479" i="1"/>
  <c r="R3479" i="1"/>
  <c r="J3480" i="1"/>
  <c r="L3480" i="1"/>
  <c r="Q3480" i="1"/>
  <c r="R3480" i="1"/>
  <c r="J3481" i="1"/>
  <c r="L3481" i="1"/>
  <c r="Q3481" i="1"/>
  <c r="R3481" i="1"/>
  <c r="J3482" i="1"/>
  <c r="L3482" i="1"/>
  <c r="Q3482" i="1"/>
  <c r="R3482" i="1"/>
  <c r="J3483" i="1"/>
  <c r="L3483" i="1"/>
  <c r="Q3483" i="1"/>
  <c r="R3483" i="1"/>
  <c r="J3484" i="1"/>
  <c r="L3484" i="1"/>
  <c r="Q3484" i="1"/>
  <c r="R3484" i="1"/>
  <c r="J3485" i="1"/>
  <c r="L3485" i="1"/>
  <c r="Q3485" i="1"/>
  <c r="R3485" i="1"/>
  <c r="J3486" i="1"/>
  <c r="L3486" i="1"/>
  <c r="Q3486" i="1"/>
  <c r="R3486" i="1"/>
  <c r="J3487" i="1"/>
  <c r="L3487" i="1"/>
  <c r="Q3487" i="1"/>
  <c r="R3487" i="1"/>
  <c r="J3488" i="1"/>
  <c r="L3488" i="1"/>
  <c r="Q3488" i="1"/>
  <c r="R3488" i="1"/>
  <c r="J3489" i="1"/>
  <c r="L3489" i="1"/>
  <c r="Q3489" i="1"/>
  <c r="R3489" i="1"/>
  <c r="J3490" i="1"/>
  <c r="L3490" i="1"/>
  <c r="Q3490" i="1"/>
  <c r="R3490" i="1"/>
  <c r="J3491" i="1"/>
  <c r="L3491" i="1"/>
  <c r="Q3491" i="1"/>
  <c r="R3491" i="1"/>
  <c r="J3492" i="1"/>
  <c r="L3492" i="1"/>
  <c r="Q3492" i="1"/>
  <c r="R3492" i="1"/>
  <c r="J3493" i="1"/>
  <c r="L3493" i="1"/>
  <c r="Q3493" i="1"/>
  <c r="R3493" i="1"/>
  <c r="J3494" i="1"/>
  <c r="L3494" i="1"/>
  <c r="Q3494" i="1"/>
  <c r="R3494" i="1"/>
  <c r="J3495" i="1"/>
  <c r="L3495" i="1"/>
  <c r="Q3495" i="1"/>
  <c r="R3495" i="1"/>
  <c r="J3496" i="1"/>
  <c r="L3496" i="1"/>
  <c r="Q3496" i="1"/>
  <c r="R3496" i="1"/>
  <c r="J3497" i="1"/>
  <c r="L3497" i="1"/>
  <c r="Q3497" i="1"/>
  <c r="R3497" i="1"/>
  <c r="J3498" i="1"/>
  <c r="L3498" i="1"/>
  <c r="Q3498" i="1"/>
  <c r="R3498" i="1"/>
  <c r="J3499" i="1"/>
  <c r="L3499" i="1"/>
  <c r="Q3499" i="1"/>
  <c r="R3499" i="1"/>
  <c r="J3500" i="1"/>
  <c r="L3500" i="1"/>
  <c r="Q3500" i="1"/>
  <c r="R3500" i="1"/>
  <c r="J3501" i="1"/>
  <c r="L3501" i="1"/>
  <c r="Q3501" i="1"/>
  <c r="R3501" i="1"/>
  <c r="J3502" i="1"/>
  <c r="L3502" i="1"/>
  <c r="Q3502" i="1"/>
  <c r="R3502" i="1"/>
  <c r="J3503" i="1"/>
  <c r="L3503" i="1"/>
  <c r="Q3503" i="1"/>
  <c r="R3503" i="1"/>
  <c r="J3504" i="1"/>
  <c r="L3504" i="1"/>
  <c r="Q3504" i="1"/>
  <c r="R3504" i="1"/>
  <c r="J3505" i="1"/>
  <c r="L3505" i="1"/>
  <c r="Q3505" i="1"/>
  <c r="R3505" i="1"/>
  <c r="J3506" i="1"/>
  <c r="L3506" i="1"/>
  <c r="Q3506" i="1"/>
  <c r="R3506" i="1"/>
  <c r="J3507" i="1"/>
  <c r="L3507" i="1"/>
  <c r="Q3507" i="1"/>
  <c r="R3507" i="1"/>
  <c r="J3508" i="1"/>
  <c r="L3508" i="1"/>
  <c r="Q3508" i="1"/>
  <c r="R3508" i="1"/>
  <c r="J3509" i="1"/>
  <c r="L3509" i="1"/>
  <c r="Q3509" i="1"/>
  <c r="R3509" i="1"/>
  <c r="J3510" i="1"/>
  <c r="L3510" i="1"/>
  <c r="Q3510" i="1"/>
  <c r="R3510" i="1"/>
  <c r="J3511" i="1"/>
  <c r="L3511" i="1"/>
  <c r="Q3511" i="1"/>
  <c r="R3511" i="1"/>
  <c r="J3512" i="1"/>
  <c r="L3512" i="1"/>
  <c r="Q3512" i="1"/>
  <c r="R3512" i="1"/>
  <c r="J3513" i="1"/>
  <c r="L3513" i="1"/>
  <c r="Q3513" i="1"/>
  <c r="R3513" i="1"/>
  <c r="J3514" i="1"/>
  <c r="L3514" i="1"/>
  <c r="Q3514" i="1"/>
  <c r="R3514" i="1"/>
  <c r="J3515" i="1"/>
  <c r="L3515" i="1"/>
  <c r="Q3515" i="1"/>
  <c r="R3515" i="1"/>
  <c r="J3516" i="1"/>
  <c r="L3516" i="1"/>
  <c r="Q3516" i="1"/>
  <c r="R3516" i="1"/>
  <c r="J3517" i="1"/>
  <c r="L3517" i="1"/>
  <c r="Q3517" i="1"/>
  <c r="R3517" i="1"/>
  <c r="J3518" i="1"/>
  <c r="L3518" i="1"/>
  <c r="Q3518" i="1"/>
  <c r="R3518" i="1"/>
  <c r="J3519" i="1"/>
  <c r="L3519" i="1"/>
  <c r="Q3519" i="1"/>
  <c r="R3519" i="1"/>
  <c r="J3520" i="1"/>
  <c r="L3520" i="1"/>
  <c r="Q3520" i="1"/>
  <c r="R3520" i="1"/>
  <c r="J3521" i="1"/>
  <c r="L3521" i="1"/>
  <c r="Q3521" i="1"/>
  <c r="R3521" i="1"/>
  <c r="J3522" i="1"/>
  <c r="L3522" i="1"/>
  <c r="Q3522" i="1"/>
  <c r="R3522" i="1"/>
  <c r="J3523" i="1"/>
  <c r="L3523" i="1"/>
  <c r="Q3523" i="1"/>
  <c r="R3523" i="1"/>
  <c r="J3524" i="1"/>
  <c r="L3524" i="1"/>
  <c r="Q3524" i="1"/>
  <c r="R3524" i="1"/>
  <c r="J3525" i="1"/>
  <c r="L3525" i="1"/>
  <c r="Q3525" i="1"/>
  <c r="R3525" i="1"/>
  <c r="J3526" i="1"/>
  <c r="L3526" i="1"/>
  <c r="Q3526" i="1"/>
  <c r="R3526" i="1"/>
  <c r="J3527" i="1"/>
  <c r="L3527" i="1"/>
  <c r="Q3527" i="1"/>
  <c r="R3527" i="1"/>
  <c r="J3528" i="1"/>
  <c r="L3528" i="1"/>
  <c r="Q3528" i="1"/>
  <c r="R3528" i="1"/>
  <c r="J3529" i="1"/>
  <c r="L3529" i="1"/>
  <c r="Q3529" i="1"/>
  <c r="R3529" i="1"/>
  <c r="J3530" i="1"/>
  <c r="L3530" i="1"/>
  <c r="Q3530" i="1"/>
  <c r="R3530" i="1"/>
  <c r="J3531" i="1"/>
  <c r="L3531" i="1"/>
  <c r="Q3531" i="1"/>
  <c r="R3531" i="1"/>
  <c r="J3532" i="1"/>
  <c r="L3532" i="1"/>
  <c r="Q3532" i="1"/>
  <c r="R3532" i="1"/>
  <c r="J3533" i="1"/>
  <c r="L3533" i="1"/>
  <c r="Q3533" i="1"/>
  <c r="R3533" i="1"/>
  <c r="J3534" i="1"/>
  <c r="L3534" i="1"/>
  <c r="Q3534" i="1"/>
  <c r="R3534" i="1"/>
  <c r="J3535" i="1"/>
  <c r="L3535" i="1"/>
  <c r="Q3535" i="1"/>
  <c r="R3535" i="1"/>
  <c r="J3536" i="1"/>
  <c r="L3536" i="1"/>
  <c r="Q3536" i="1"/>
  <c r="R3536" i="1"/>
  <c r="J3537" i="1"/>
  <c r="L3537" i="1"/>
  <c r="Q3537" i="1"/>
  <c r="R3537" i="1"/>
  <c r="J3538" i="1"/>
  <c r="L3538" i="1"/>
  <c r="Q3538" i="1"/>
  <c r="R3538" i="1"/>
  <c r="J3539" i="1"/>
  <c r="L3539" i="1"/>
  <c r="Q3539" i="1"/>
  <c r="R3539" i="1"/>
  <c r="J3540" i="1"/>
  <c r="L3540" i="1"/>
  <c r="Q3540" i="1"/>
  <c r="R3540" i="1"/>
  <c r="J3541" i="1"/>
  <c r="L3541" i="1"/>
  <c r="Q3541" i="1"/>
  <c r="R3541" i="1"/>
  <c r="J3542" i="1"/>
  <c r="L3542" i="1"/>
  <c r="Q3542" i="1"/>
  <c r="R3542" i="1"/>
  <c r="J3543" i="1"/>
  <c r="L3543" i="1"/>
  <c r="Q3543" i="1"/>
  <c r="R3543" i="1"/>
  <c r="J3544" i="1"/>
  <c r="L3544" i="1"/>
  <c r="Q3544" i="1"/>
  <c r="R3544" i="1"/>
  <c r="J3545" i="1"/>
  <c r="L3545" i="1"/>
  <c r="Q3545" i="1"/>
  <c r="R3545" i="1"/>
  <c r="J3546" i="1"/>
  <c r="L3546" i="1"/>
  <c r="Q3546" i="1"/>
  <c r="R3546" i="1"/>
  <c r="J3547" i="1"/>
  <c r="L3547" i="1"/>
  <c r="Q3547" i="1"/>
  <c r="R3547" i="1"/>
  <c r="J3548" i="1"/>
  <c r="L3548" i="1"/>
  <c r="Q3548" i="1"/>
  <c r="R3548" i="1"/>
  <c r="J3549" i="1"/>
  <c r="L3549" i="1"/>
  <c r="Q3549" i="1"/>
  <c r="R3549" i="1"/>
  <c r="J3550" i="1"/>
  <c r="L3550" i="1"/>
  <c r="Q3550" i="1"/>
  <c r="R3550" i="1"/>
  <c r="J3551" i="1"/>
  <c r="L3551" i="1"/>
  <c r="Q3551" i="1"/>
  <c r="R3551" i="1"/>
  <c r="J3552" i="1"/>
  <c r="L3552" i="1"/>
  <c r="Q3552" i="1"/>
  <c r="R3552" i="1"/>
  <c r="J3553" i="1"/>
  <c r="L3553" i="1"/>
  <c r="Q3553" i="1"/>
  <c r="R3553" i="1"/>
  <c r="J3554" i="1"/>
  <c r="L3554" i="1"/>
  <c r="Q3554" i="1"/>
  <c r="R3554" i="1"/>
  <c r="J3555" i="1"/>
  <c r="L3555" i="1"/>
  <c r="Q3555" i="1"/>
  <c r="R3555" i="1"/>
  <c r="J3556" i="1"/>
  <c r="L3556" i="1"/>
  <c r="Q3556" i="1"/>
  <c r="R3556" i="1"/>
  <c r="J3557" i="1"/>
  <c r="L3557" i="1"/>
  <c r="Q3557" i="1"/>
  <c r="R3557" i="1"/>
  <c r="J3558" i="1"/>
  <c r="L3558" i="1"/>
  <c r="Q3558" i="1"/>
  <c r="R3558" i="1"/>
  <c r="J3559" i="1"/>
  <c r="L3559" i="1"/>
  <c r="Q3559" i="1"/>
  <c r="R3559" i="1"/>
  <c r="J3560" i="1"/>
  <c r="L3560" i="1"/>
  <c r="Q3560" i="1"/>
  <c r="R3560" i="1"/>
  <c r="J3561" i="1"/>
  <c r="L3561" i="1"/>
  <c r="Q3561" i="1"/>
  <c r="R3561" i="1"/>
  <c r="J3562" i="1"/>
  <c r="L3562" i="1"/>
  <c r="Q3562" i="1"/>
  <c r="R3562" i="1"/>
  <c r="J3563" i="1"/>
  <c r="L3563" i="1"/>
  <c r="Q3563" i="1"/>
  <c r="R3563" i="1"/>
  <c r="J3564" i="1"/>
  <c r="L3564" i="1"/>
  <c r="Q3564" i="1"/>
  <c r="R3564" i="1"/>
  <c r="J3565" i="1"/>
  <c r="L3565" i="1"/>
  <c r="Q3565" i="1"/>
  <c r="R3565" i="1"/>
  <c r="J3566" i="1"/>
  <c r="L3566" i="1"/>
  <c r="Q3566" i="1"/>
  <c r="R3566" i="1"/>
  <c r="J3567" i="1"/>
  <c r="L3567" i="1"/>
  <c r="Q3567" i="1"/>
  <c r="R3567" i="1"/>
  <c r="J3568" i="1"/>
  <c r="L3568" i="1"/>
  <c r="Q3568" i="1"/>
  <c r="R3568" i="1"/>
  <c r="J3569" i="1"/>
  <c r="L3569" i="1"/>
  <c r="Q3569" i="1"/>
  <c r="R3569" i="1"/>
  <c r="J3570" i="1"/>
  <c r="L3570" i="1"/>
  <c r="Q3570" i="1"/>
  <c r="R3570" i="1"/>
  <c r="J3571" i="1"/>
  <c r="L3571" i="1"/>
  <c r="Q3571" i="1"/>
  <c r="R3571" i="1"/>
  <c r="J3572" i="1"/>
  <c r="L3572" i="1"/>
  <c r="Q3572" i="1"/>
  <c r="R3572" i="1"/>
  <c r="J3573" i="1"/>
  <c r="L3573" i="1"/>
  <c r="Q3573" i="1"/>
  <c r="R3573" i="1"/>
  <c r="J3574" i="1"/>
  <c r="L3574" i="1"/>
  <c r="Q3574" i="1"/>
  <c r="R3574" i="1"/>
  <c r="J3575" i="1"/>
  <c r="L3575" i="1"/>
  <c r="Q3575" i="1"/>
  <c r="R3575" i="1"/>
  <c r="J3576" i="1"/>
  <c r="L3576" i="1"/>
  <c r="Q3576" i="1"/>
  <c r="R3576" i="1"/>
  <c r="J3577" i="1"/>
  <c r="L3577" i="1"/>
  <c r="Q3577" i="1"/>
  <c r="R3577" i="1"/>
  <c r="J3578" i="1"/>
  <c r="L3578" i="1"/>
  <c r="Q3578" i="1"/>
  <c r="R3578" i="1"/>
  <c r="J3579" i="1"/>
  <c r="L3579" i="1"/>
  <c r="Q3579" i="1"/>
  <c r="R3579" i="1"/>
  <c r="J3580" i="1"/>
  <c r="L3580" i="1"/>
  <c r="Q3580" i="1"/>
  <c r="R3580" i="1"/>
  <c r="J3581" i="1"/>
  <c r="L3581" i="1"/>
  <c r="Q3581" i="1"/>
  <c r="R3581" i="1"/>
  <c r="J3582" i="1"/>
  <c r="L3582" i="1"/>
  <c r="Q3582" i="1"/>
  <c r="R3582" i="1"/>
  <c r="J3583" i="1"/>
  <c r="L3583" i="1"/>
  <c r="Q3583" i="1"/>
  <c r="R3583" i="1"/>
  <c r="J3584" i="1"/>
  <c r="L3584" i="1"/>
  <c r="Q3584" i="1"/>
  <c r="R3584" i="1"/>
  <c r="J3585" i="1"/>
  <c r="L3585" i="1"/>
  <c r="Q3585" i="1"/>
  <c r="R3585" i="1"/>
  <c r="J3586" i="1"/>
  <c r="L3586" i="1"/>
  <c r="Q3586" i="1"/>
  <c r="R3586" i="1"/>
  <c r="J3587" i="1"/>
  <c r="L3587" i="1"/>
  <c r="Q3587" i="1"/>
  <c r="R3587" i="1"/>
  <c r="J3588" i="1"/>
  <c r="L3588" i="1"/>
  <c r="Q3588" i="1"/>
  <c r="R3588" i="1"/>
  <c r="J3589" i="1"/>
  <c r="L3589" i="1"/>
  <c r="Q3589" i="1"/>
  <c r="R3589" i="1"/>
  <c r="J3590" i="1"/>
  <c r="L3590" i="1"/>
  <c r="Q3590" i="1"/>
  <c r="R3590" i="1"/>
  <c r="J3591" i="1"/>
  <c r="L3591" i="1"/>
  <c r="Q3591" i="1"/>
  <c r="R3591" i="1"/>
  <c r="J3592" i="1"/>
  <c r="L3592" i="1"/>
  <c r="Q3592" i="1"/>
  <c r="R3592" i="1"/>
  <c r="J3593" i="1"/>
  <c r="L3593" i="1"/>
  <c r="Q3593" i="1"/>
  <c r="R3593" i="1"/>
  <c r="J3594" i="1"/>
  <c r="L3594" i="1"/>
  <c r="Q3594" i="1"/>
  <c r="R3594" i="1"/>
  <c r="J3595" i="1"/>
  <c r="L3595" i="1"/>
  <c r="Q3595" i="1"/>
  <c r="R3595" i="1"/>
  <c r="J3596" i="1"/>
  <c r="L3596" i="1"/>
  <c r="Q3596" i="1"/>
  <c r="R3596" i="1"/>
  <c r="J3597" i="1"/>
  <c r="L3597" i="1"/>
  <c r="Q3597" i="1"/>
  <c r="R3597" i="1"/>
  <c r="J3598" i="1"/>
  <c r="L3598" i="1"/>
  <c r="Q3598" i="1"/>
  <c r="R3598" i="1"/>
  <c r="J3599" i="1"/>
  <c r="L3599" i="1"/>
  <c r="Q3599" i="1"/>
  <c r="R3599" i="1"/>
  <c r="J3600" i="1"/>
  <c r="L3600" i="1"/>
  <c r="Q3600" i="1"/>
  <c r="R3600" i="1"/>
  <c r="J3601" i="1"/>
  <c r="L3601" i="1"/>
  <c r="Q3601" i="1"/>
  <c r="R3601" i="1"/>
  <c r="J3602" i="1"/>
  <c r="L3602" i="1"/>
  <c r="Q3602" i="1"/>
  <c r="R3602" i="1"/>
  <c r="J3603" i="1"/>
  <c r="L3603" i="1"/>
  <c r="Q3603" i="1"/>
  <c r="R3603" i="1"/>
  <c r="J3604" i="1"/>
  <c r="L3604" i="1"/>
  <c r="Q3604" i="1"/>
  <c r="R3604" i="1"/>
  <c r="J3605" i="1"/>
  <c r="L3605" i="1"/>
  <c r="Q3605" i="1"/>
  <c r="R3605" i="1"/>
  <c r="J3606" i="1"/>
  <c r="L3606" i="1"/>
  <c r="Q3606" i="1"/>
  <c r="R3606" i="1"/>
  <c r="J3607" i="1"/>
  <c r="L3607" i="1"/>
  <c r="Q3607" i="1"/>
  <c r="R3607" i="1"/>
  <c r="J3608" i="1"/>
  <c r="L3608" i="1"/>
  <c r="Q3608" i="1"/>
  <c r="R3608" i="1"/>
  <c r="J3609" i="1"/>
  <c r="L3609" i="1"/>
  <c r="Q3609" i="1"/>
  <c r="R3609" i="1"/>
  <c r="J3610" i="1"/>
  <c r="L3610" i="1"/>
  <c r="Q3610" i="1"/>
  <c r="R3610" i="1"/>
  <c r="J3611" i="1"/>
  <c r="L3611" i="1"/>
  <c r="Q3611" i="1"/>
  <c r="R3611" i="1"/>
  <c r="J3612" i="1"/>
  <c r="L3612" i="1"/>
  <c r="Q3612" i="1"/>
  <c r="R3612" i="1"/>
  <c r="J3613" i="1"/>
  <c r="L3613" i="1"/>
  <c r="Q3613" i="1"/>
  <c r="R3613" i="1"/>
  <c r="J3614" i="1"/>
  <c r="L3614" i="1"/>
  <c r="Q3614" i="1"/>
  <c r="R3614" i="1"/>
  <c r="J3615" i="1"/>
  <c r="L3615" i="1"/>
  <c r="Q3615" i="1"/>
  <c r="R3615" i="1"/>
  <c r="J3616" i="1"/>
  <c r="L3616" i="1"/>
  <c r="Q3616" i="1"/>
  <c r="R3616" i="1"/>
  <c r="J3617" i="1"/>
  <c r="L3617" i="1"/>
  <c r="Q3617" i="1"/>
  <c r="R3617" i="1"/>
  <c r="J3618" i="1"/>
  <c r="L3618" i="1"/>
  <c r="Q3618" i="1"/>
  <c r="R3618" i="1"/>
  <c r="J3619" i="1"/>
  <c r="L3619" i="1"/>
  <c r="Q3619" i="1"/>
  <c r="R3619" i="1"/>
  <c r="J3620" i="1"/>
  <c r="L3620" i="1"/>
  <c r="Q3620" i="1"/>
  <c r="R3620" i="1"/>
  <c r="J3621" i="1"/>
  <c r="L3621" i="1"/>
  <c r="Q3621" i="1"/>
  <c r="R3621" i="1"/>
  <c r="J3622" i="1"/>
  <c r="L3622" i="1"/>
  <c r="Q3622" i="1"/>
  <c r="R3622" i="1"/>
  <c r="J3623" i="1"/>
  <c r="L3623" i="1"/>
  <c r="Q3623" i="1"/>
  <c r="R3623" i="1"/>
  <c r="J3624" i="1"/>
  <c r="L3624" i="1"/>
  <c r="Q3624" i="1"/>
  <c r="R3624" i="1"/>
  <c r="J3625" i="1"/>
  <c r="L3625" i="1"/>
  <c r="Q3625" i="1"/>
  <c r="R3625" i="1"/>
  <c r="J3626" i="1"/>
  <c r="L3626" i="1"/>
  <c r="Q3626" i="1"/>
  <c r="R3626" i="1"/>
  <c r="J3627" i="1"/>
  <c r="L3627" i="1"/>
  <c r="Q3627" i="1"/>
  <c r="R3627" i="1"/>
  <c r="J3628" i="1"/>
  <c r="L3628" i="1"/>
  <c r="Q3628" i="1"/>
  <c r="R3628" i="1"/>
  <c r="J3629" i="1"/>
  <c r="L3629" i="1"/>
  <c r="Q3629" i="1"/>
  <c r="R3629" i="1"/>
  <c r="J3630" i="1"/>
  <c r="L3630" i="1"/>
  <c r="Q3630" i="1"/>
  <c r="R3630" i="1"/>
  <c r="J3631" i="1"/>
  <c r="L3631" i="1"/>
  <c r="Q3631" i="1"/>
  <c r="R3631" i="1"/>
  <c r="J3632" i="1"/>
  <c r="L3632" i="1"/>
  <c r="Q3632" i="1"/>
  <c r="R3632" i="1"/>
  <c r="J3633" i="1"/>
  <c r="L3633" i="1"/>
  <c r="Q3633" i="1"/>
  <c r="R3633" i="1"/>
  <c r="J3634" i="1"/>
  <c r="L3634" i="1"/>
  <c r="Q3634" i="1"/>
  <c r="R3634" i="1"/>
  <c r="J3635" i="1"/>
  <c r="L3635" i="1"/>
  <c r="Q3635" i="1"/>
  <c r="R3635" i="1"/>
  <c r="J3636" i="1"/>
  <c r="L3636" i="1"/>
  <c r="Q3636" i="1"/>
  <c r="R3636" i="1"/>
  <c r="J3637" i="1"/>
  <c r="L3637" i="1"/>
  <c r="Q3637" i="1"/>
  <c r="R3637" i="1"/>
  <c r="J3638" i="1"/>
  <c r="L3638" i="1"/>
  <c r="Q3638" i="1"/>
  <c r="R3638" i="1"/>
  <c r="J3639" i="1"/>
  <c r="L3639" i="1"/>
  <c r="Q3639" i="1"/>
  <c r="R3639" i="1"/>
  <c r="J3640" i="1"/>
  <c r="L3640" i="1"/>
  <c r="Q3640" i="1"/>
  <c r="R3640" i="1"/>
  <c r="J3641" i="1"/>
  <c r="L3641" i="1"/>
  <c r="Q3641" i="1"/>
  <c r="R3641" i="1"/>
  <c r="J3642" i="1"/>
  <c r="L3642" i="1"/>
  <c r="Q3642" i="1"/>
  <c r="R3642" i="1"/>
  <c r="J3643" i="1"/>
  <c r="L3643" i="1"/>
  <c r="Q3643" i="1"/>
  <c r="R3643" i="1"/>
  <c r="J3644" i="1"/>
  <c r="L3644" i="1"/>
  <c r="Q3644" i="1"/>
  <c r="R3644" i="1"/>
  <c r="J3645" i="1"/>
  <c r="L3645" i="1"/>
  <c r="Q3645" i="1"/>
  <c r="R3645" i="1"/>
  <c r="J3646" i="1"/>
  <c r="L3646" i="1"/>
  <c r="Q3646" i="1"/>
  <c r="R3646" i="1"/>
  <c r="J3647" i="1"/>
  <c r="L3647" i="1"/>
  <c r="Q3647" i="1"/>
  <c r="R3647" i="1"/>
  <c r="J3648" i="1"/>
  <c r="L3648" i="1"/>
  <c r="Q3648" i="1"/>
  <c r="R3648" i="1"/>
  <c r="J3649" i="1"/>
  <c r="L3649" i="1"/>
  <c r="Q3649" i="1"/>
  <c r="R3649" i="1"/>
  <c r="J3650" i="1"/>
  <c r="L3650" i="1"/>
  <c r="Q3650" i="1"/>
  <c r="R3650" i="1"/>
  <c r="J3651" i="1"/>
  <c r="L3651" i="1"/>
  <c r="Q3651" i="1"/>
  <c r="R3651" i="1"/>
  <c r="J3652" i="1"/>
  <c r="L3652" i="1"/>
  <c r="Q3652" i="1"/>
  <c r="R3652" i="1"/>
  <c r="J3653" i="1"/>
  <c r="L3653" i="1"/>
  <c r="Q3653" i="1"/>
  <c r="R3653" i="1"/>
  <c r="J3654" i="1"/>
  <c r="L3654" i="1"/>
  <c r="Q3654" i="1"/>
  <c r="R3654" i="1"/>
  <c r="J3655" i="1"/>
  <c r="L3655" i="1"/>
  <c r="Q3655" i="1"/>
  <c r="R3655" i="1"/>
  <c r="J3656" i="1"/>
  <c r="L3656" i="1"/>
  <c r="Q3656" i="1"/>
  <c r="R3656" i="1"/>
  <c r="J3657" i="1"/>
  <c r="L3657" i="1"/>
  <c r="Q3657" i="1"/>
  <c r="R3657" i="1"/>
  <c r="J3658" i="1"/>
  <c r="L3658" i="1"/>
  <c r="Q3658" i="1"/>
  <c r="R3658" i="1"/>
  <c r="J3659" i="1"/>
  <c r="L3659" i="1"/>
  <c r="Q3659" i="1"/>
  <c r="R3659" i="1"/>
  <c r="J3660" i="1"/>
  <c r="L3660" i="1"/>
  <c r="Q3660" i="1"/>
  <c r="R3660" i="1"/>
  <c r="J3661" i="1"/>
  <c r="L3661" i="1"/>
  <c r="Q3661" i="1"/>
  <c r="R3661" i="1"/>
  <c r="J3662" i="1"/>
  <c r="L3662" i="1"/>
  <c r="Q3662" i="1"/>
  <c r="R3662" i="1"/>
  <c r="J3663" i="1"/>
  <c r="L3663" i="1"/>
  <c r="Q3663" i="1"/>
  <c r="R3663" i="1"/>
  <c r="J3664" i="1"/>
  <c r="L3664" i="1"/>
  <c r="Q3664" i="1"/>
  <c r="R3664" i="1"/>
  <c r="J3665" i="1"/>
  <c r="L3665" i="1"/>
  <c r="Q3665" i="1"/>
  <c r="R3665" i="1"/>
  <c r="J3666" i="1"/>
  <c r="L3666" i="1"/>
  <c r="Q3666" i="1"/>
  <c r="R3666" i="1"/>
  <c r="J3667" i="1"/>
  <c r="L3667" i="1"/>
  <c r="Q3667" i="1"/>
  <c r="R3667" i="1"/>
  <c r="J3668" i="1"/>
  <c r="L3668" i="1"/>
  <c r="Q3668" i="1"/>
  <c r="R3668" i="1"/>
  <c r="J3669" i="1"/>
  <c r="L3669" i="1"/>
  <c r="Q3669" i="1"/>
  <c r="R3669" i="1"/>
  <c r="J3670" i="1"/>
  <c r="L3670" i="1"/>
  <c r="Q3670" i="1"/>
  <c r="R3670" i="1"/>
  <c r="J3671" i="1"/>
  <c r="L3671" i="1"/>
  <c r="Q3671" i="1"/>
  <c r="R3671" i="1"/>
  <c r="J3672" i="1"/>
  <c r="L3672" i="1"/>
  <c r="Q3672" i="1"/>
  <c r="R3672" i="1"/>
  <c r="J3673" i="1"/>
  <c r="L3673" i="1"/>
  <c r="Q3673" i="1"/>
  <c r="R3673" i="1"/>
  <c r="J3674" i="1"/>
  <c r="L3674" i="1"/>
  <c r="Q3674" i="1"/>
  <c r="R3674" i="1"/>
  <c r="J3675" i="1"/>
  <c r="L3675" i="1"/>
  <c r="Q3675" i="1"/>
  <c r="R3675" i="1"/>
  <c r="J3676" i="1"/>
  <c r="L3676" i="1"/>
  <c r="Q3676" i="1"/>
  <c r="R3676" i="1"/>
  <c r="J3677" i="1"/>
  <c r="L3677" i="1"/>
  <c r="Q3677" i="1"/>
  <c r="R3677" i="1"/>
  <c r="J3678" i="1"/>
  <c r="L3678" i="1"/>
  <c r="Q3678" i="1"/>
  <c r="R3678" i="1"/>
  <c r="J3679" i="1"/>
  <c r="L3679" i="1"/>
  <c r="Q3679" i="1"/>
  <c r="R3679" i="1"/>
  <c r="J3680" i="1"/>
  <c r="L3680" i="1"/>
  <c r="Q3680" i="1"/>
  <c r="R3680" i="1"/>
  <c r="J3681" i="1"/>
  <c r="L3681" i="1"/>
  <c r="Q3681" i="1"/>
  <c r="R3681" i="1"/>
  <c r="J3682" i="1"/>
  <c r="L3682" i="1"/>
  <c r="Q3682" i="1"/>
  <c r="R3682" i="1"/>
  <c r="J3683" i="1"/>
  <c r="L3683" i="1"/>
  <c r="Q3683" i="1"/>
  <c r="R3683" i="1"/>
  <c r="J3684" i="1"/>
  <c r="L3684" i="1"/>
  <c r="Q3684" i="1"/>
  <c r="R3684" i="1"/>
  <c r="J3685" i="1"/>
  <c r="L3685" i="1"/>
  <c r="Q3685" i="1"/>
  <c r="R3685" i="1"/>
  <c r="J3686" i="1"/>
  <c r="L3686" i="1"/>
  <c r="Q3686" i="1"/>
  <c r="R3686" i="1"/>
  <c r="J3687" i="1"/>
  <c r="L3687" i="1"/>
  <c r="Q3687" i="1"/>
  <c r="R3687" i="1"/>
  <c r="J3688" i="1"/>
  <c r="L3688" i="1"/>
  <c r="Q3688" i="1"/>
  <c r="R3688" i="1"/>
  <c r="J3689" i="1"/>
  <c r="L3689" i="1"/>
  <c r="Q3689" i="1"/>
  <c r="R3689" i="1"/>
  <c r="J3690" i="1"/>
  <c r="L3690" i="1"/>
  <c r="Q3690" i="1"/>
  <c r="R3690" i="1"/>
  <c r="J3691" i="1"/>
  <c r="L3691" i="1"/>
  <c r="Q3691" i="1"/>
  <c r="R3691" i="1"/>
  <c r="J3692" i="1"/>
  <c r="L3692" i="1"/>
  <c r="Q3692" i="1"/>
  <c r="R3692" i="1"/>
  <c r="J3693" i="1"/>
  <c r="L3693" i="1"/>
  <c r="Q3693" i="1"/>
  <c r="R3693" i="1"/>
  <c r="J3694" i="1"/>
  <c r="L3694" i="1"/>
  <c r="Q3694" i="1"/>
  <c r="R3694" i="1"/>
  <c r="J3695" i="1"/>
  <c r="L3695" i="1"/>
  <c r="Q3695" i="1"/>
  <c r="R3695" i="1"/>
  <c r="J3696" i="1"/>
  <c r="L3696" i="1"/>
  <c r="Q3696" i="1"/>
  <c r="R3696" i="1"/>
  <c r="J3697" i="1"/>
  <c r="L3697" i="1"/>
  <c r="Q3697" i="1"/>
  <c r="R3697" i="1"/>
  <c r="J3698" i="1"/>
  <c r="L3698" i="1"/>
  <c r="Q3698" i="1"/>
  <c r="R3698" i="1"/>
  <c r="J3699" i="1"/>
  <c r="L3699" i="1"/>
  <c r="Q3699" i="1"/>
  <c r="R3699" i="1"/>
  <c r="J3700" i="1"/>
  <c r="L3700" i="1"/>
  <c r="Q3700" i="1"/>
  <c r="R3700" i="1"/>
  <c r="J3701" i="1"/>
  <c r="L3701" i="1"/>
  <c r="Q3701" i="1"/>
  <c r="R3701" i="1"/>
  <c r="J3702" i="1"/>
  <c r="L3702" i="1"/>
  <c r="Q3702" i="1"/>
  <c r="R3702" i="1"/>
  <c r="J3703" i="1"/>
  <c r="L3703" i="1"/>
  <c r="Q3703" i="1"/>
  <c r="R3703" i="1"/>
  <c r="J3704" i="1"/>
  <c r="L3704" i="1"/>
  <c r="Q3704" i="1"/>
  <c r="R3704" i="1"/>
  <c r="J3705" i="1"/>
  <c r="L3705" i="1"/>
  <c r="Q3705" i="1"/>
  <c r="R3705" i="1"/>
  <c r="J3706" i="1"/>
  <c r="L3706" i="1"/>
  <c r="Q3706" i="1"/>
  <c r="R3706" i="1"/>
  <c r="J3707" i="1"/>
  <c r="L3707" i="1"/>
  <c r="Q3707" i="1"/>
  <c r="R3707" i="1"/>
  <c r="J3708" i="1"/>
  <c r="L3708" i="1"/>
  <c r="Q3708" i="1"/>
  <c r="R3708" i="1"/>
  <c r="J3709" i="1"/>
  <c r="L3709" i="1"/>
  <c r="Q3709" i="1"/>
  <c r="R3709" i="1"/>
  <c r="J3710" i="1"/>
  <c r="L3710" i="1"/>
  <c r="Q3710" i="1"/>
  <c r="R3710" i="1"/>
  <c r="J3711" i="1"/>
  <c r="L3711" i="1"/>
  <c r="Q3711" i="1"/>
  <c r="R3711" i="1"/>
  <c r="J3712" i="1"/>
  <c r="L3712" i="1"/>
  <c r="Q3712" i="1"/>
  <c r="R3712" i="1"/>
  <c r="J3713" i="1"/>
  <c r="L3713" i="1"/>
  <c r="Q3713" i="1"/>
  <c r="R3713" i="1"/>
  <c r="J3714" i="1"/>
  <c r="L3714" i="1"/>
  <c r="Q3714" i="1"/>
  <c r="R3714" i="1"/>
  <c r="J3715" i="1"/>
  <c r="L3715" i="1"/>
  <c r="Q3715" i="1"/>
  <c r="R3715" i="1"/>
  <c r="J3716" i="1"/>
  <c r="L3716" i="1"/>
  <c r="Q3716" i="1"/>
  <c r="R3716" i="1"/>
  <c r="J3717" i="1"/>
  <c r="L3717" i="1"/>
  <c r="Q3717" i="1"/>
  <c r="R3717" i="1"/>
  <c r="J3718" i="1"/>
  <c r="L3718" i="1"/>
  <c r="Q3718" i="1"/>
  <c r="R3718" i="1"/>
  <c r="J3719" i="1"/>
  <c r="L3719" i="1"/>
  <c r="Q3719" i="1"/>
  <c r="R3719" i="1"/>
  <c r="J3720" i="1"/>
  <c r="L3720" i="1"/>
  <c r="Q3720" i="1"/>
  <c r="R3720" i="1"/>
  <c r="J3721" i="1"/>
  <c r="L3721" i="1"/>
  <c r="Q3721" i="1"/>
  <c r="R3721" i="1"/>
  <c r="J3722" i="1"/>
  <c r="L3722" i="1"/>
  <c r="Q3722" i="1"/>
  <c r="R3722" i="1"/>
  <c r="J3723" i="1"/>
  <c r="L3723" i="1"/>
  <c r="Q3723" i="1"/>
  <c r="R3723" i="1"/>
  <c r="J3724" i="1"/>
  <c r="L3724" i="1"/>
  <c r="Q3724" i="1"/>
  <c r="R3724" i="1"/>
  <c r="J3725" i="1"/>
  <c r="L3725" i="1"/>
  <c r="Q3725" i="1"/>
  <c r="R3725" i="1"/>
  <c r="J3726" i="1"/>
  <c r="L3726" i="1"/>
  <c r="Q3726" i="1"/>
  <c r="R3726" i="1"/>
  <c r="J3727" i="1"/>
  <c r="L3727" i="1"/>
  <c r="Q3727" i="1"/>
  <c r="R3727" i="1"/>
  <c r="J3728" i="1"/>
  <c r="L3728" i="1"/>
  <c r="Q3728" i="1"/>
  <c r="R3728" i="1"/>
  <c r="J3729" i="1"/>
  <c r="L3729" i="1"/>
  <c r="Q3729" i="1"/>
  <c r="R3729" i="1"/>
  <c r="J3730" i="1"/>
  <c r="L3730" i="1"/>
  <c r="Q3730" i="1"/>
  <c r="R3730" i="1"/>
  <c r="J3731" i="1"/>
  <c r="L3731" i="1"/>
  <c r="Q3731" i="1"/>
  <c r="R3731" i="1"/>
  <c r="J3732" i="1"/>
  <c r="L3732" i="1"/>
  <c r="Q3732" i="1"/>
  <c r="R3732" i="1"/>
  <c r="J3733" i="1"/>
  <c r="L3733" i="1"/>
  <c r="Q3733" i="1"/>
  <c r="R3733" i="1"/>
  <c r="J3734" i="1"/>
  <c r="L3734" i="1"/>
  <c r="Q3734" i="1"/>
  <c r="R3734" i="1"/>
  <c r="J3735" i="1"/>
  <c r="L3735" i="1"/>
  <c r="Q3735" i="1"/>
  <c r="R3735" i="1"/>
  <c r="J3736" i="1"/>
  <c r="L3736" i="1"/>
  <c r="Q3736" i="1"/>
  <c r="R3736" i="1"/>
  <c r="J3737" i="1"/>
  <c r="L3737" i="1"/>
  <c r="Q3737" i="1"/>
  <c r="R3737" i="1"/>
  <c r="J3738" i="1"/>
  <c r="L3738" i="1"/>
  <c r="Q3738" i="1"/>
  <c r="R3738" i="1"/>
  <c r="J3739" i="1"/>
  <c r="L3739" i="1"/>
  <c r="Q3739" i="1"/>
  <c r="R3739" i="1"/>
  <c r="J3740" i="1"/>
  <c r="L3740" i="1"/>
  <c r="Q3740" i="1"/>
  <c r="R3740" i="1"/>
  <c r="J3741" i="1"/>
  <c r="L3741" i="1"/>
  <c r="Q3741" i="1"/>
  <c r="R3741" i="1"/>
  <c r="J3742" i="1"/>
  <c r="L3742" i="1"/>
  <c r="Q3742" i="1"/>
  <c r="R3742" i="1"/>
  <c r="J3743" i="1"/>
  <c r="L3743" i="1"/>
  <c r="Q3743" i="1"/>
  <c r="R3743" i="1"/>
  <c r="J3744" i="1"/>
  <c r="L3744" i="1"/>
  <c r="Q3744" i="1"/>
  <c r="R3744" i="1"/>
  <c r="J3745" i="1"/>
  <c r="L3745" i="1"/>
  <c r="Q3745" i="1"/>
  <c r="R3745" i="1"/>
  <c r="J3746" i="1"/>
  <c r="L3746" i="1"/>
  <c r="Q3746" i="1"/>
  <c r="R3746" i="1"/>
  <c r="J3747" i="1"/>
  <c r="L3747" i="1"/>
  <c r="Q3747" i="1"/>
  <c r="R3747" i="1"/>
  <c r="J3748" i="1"/>
  <c r="L3748" i="1"/>
  <c r="Q3748" i="1"/>
  <c r="R3748" i="1"/>
  <c r="J3749" i="1"/>
  <c r="L3749" i="1"/>
  <c r="Q3749" i="1"/>
  <c r="R3749" i="1"/>
  <c r="J3750" i="1"/>
  <c r="L3750" i="1"/>
  <c r="Q3750" i="1"/>
  <c r="R3750" i="1"/>
  <c r="J3751" i="1"/>
  <c r="L3751" i="1"/>
  <c r="Q3751" i="1"/>
  <c r="R3751" i="1"/>
  <c r="J3752" i="1"/>
  <c r="L3752" i="1"/>
  <c r="Q3752" i="1"/>
  <c r="R3752" i="1"/>
  <c r="J3753" i="1"/>
  <c r="L3753" i="1"/>
  <c r="Q3753" i="1"/>
  <c r="R3753" i="1"/>
  <c r="J3754" i="1"/>
  <c r="L3754" i="1"/>
  <c r="Q3754" i="1"/>
  <c r="R3754" i="1"/>
  <c r="J3755" i="1"/>
  <c r="L3755" i="1"/>
  <c r="Q3755" i="1"/>
  <c r="R3755" i="1"/>
  <c r="J3756" i="1"/>
  <c r="L3756" i="1"/>
  <c r="Q3756" i="1"/>
  <c r="R3756" i="1"/>
  <c r="J3757" i="1"/>
  <c r="L3757" i="1"/>
  <c r="Q3757" i="1"/>
  <c r="R3757" i="1"/>
  <c r="J3758" i="1"/>
  <c r="L3758" i="1"/>
  <c r="Q3758" i="1"/>
  <c r="R3758" i="1"/>
  <c r="J3759" i="1"/>
  <c r="L3759" i="1"/>
  <c r="Q3759" i="1"/>
  <c r="R3759" i="1"/>
  <c r="J3760" i="1"/>
  <c r="L3760" i="1"/>
  <c r="Q3760" i="1"/>
  <c r="R3760" i="1"/>
  <c r="J3761" i="1"/>
  <c r="L3761" i="1"/>
  <c r="Q3761" i="1"/>
  <c r="R3761" i="1"/>
  <c r="J3762" i="1"/>
  <c r="L3762" i="1"/>
  <c r="Q3762" i="1"/>
  <c r="R3762" i="1"/>
  <c r="J3763" i="1"/>
  <c r="L3763" i="1"/>
  <c r="Q3763" i="1"/>
  <c r="R3763" i="1"/>
  <c r="J3764" i="1"/>
  <c r="L3764" i="1"/>
  <c r="Q3764" i="1"/>
  <c r="R3764" i="1"/>
  <c r="J3765" i="1"/>
  <c r="L3765" i="1"/>
  <c r="Q3765" i="1"/>
  <c r="R3765" i="1"/>
  <c r="J3766" i="1"/>
  <c r="L3766" i="1"/>
  <c r="Q3766" i="1"/>
  <c r="R3766" i="1"/>
  <c r="J3767" i="1"/>
  <c r="L3767" i="1"/>
  <c r="Q3767" i="1"/>
  <c r="R3767" i="1"/>
  <c r="J3768" i="1"/>
  <c r="L3768" i="1"/>
  <c r="Q3768" i="1"/>
  <c r="R3768" i="1"/>
  <c r="J3769" i="1"/>
  <c r="L3769" i="1"/>
  <c r="Q3769" i="1"/>
  <c r="R3769" i="1"/>
  <c r="J3770" i="1"/>
  <c r="L3770" i="1"/>
  <c r="Q3770" i="1"/>
  <c r="R3770" i="1"/>
  <c r="J3771" i="1"/>
  <c r="L3771" i="1"/>
  <c r="Q3771" i="1"/>
  <c r="R3771" i="1"/>
  <c r="J3772" i="1"/>
  <c r="L3772" i="1"/>
  <c r="Q3772" i="1"/>
  <c r="R3772" i="1"/>
  <c r="J3773" i="1"/>
  <c r="L3773" i="1"/>
  <c r="Q3773" i="1"/>
  <c r="R3773" i="1"/>
  <c r="J3774" i="1"/>
  <c r="L3774" i="1"/>
  <c r="Q3774" i="1"/>
  <c r="R3774" i="1"/>
  <c r="J3775" i="1"/>
  <c r="L3775" i="1"/>
  <c r="Q3775" i="1"/>
  <c r="R3775" i="1"/>
  <c r="J3776" i="1"/>
  <c r="L3776" i="1"/>
  <c r="Q3776" i="1"/>
  <c r="R3776" i="1"/>
  <c r="J3777" i="1"/>
  <c r="L3777" i="1"/>
  <c r="Q3777" i="1"/>
  <c r="R3777" i="1"/>
  <c r="J3778" i="1"/>
  <c r="L3778" i="1"/>
  <c r="Q3778" i="1"/>
  <c r="R3778" i="1"/>
  <c r="J3779" i="1"/>
  <c r="L3779" i="1"/>
  <c r="Q3779" i="1"/>
  <c r="R3779" i="1"/>
  <c r="J3780" i="1"/>
  <c r="L3780" i="1"/>
  <c r="Q3780" i="1"/>
  <c r="R3780" i="1"/>
  <c r="J3781" i="1"/>
  <c r="L3781" i="1"/>
  <c r="Q3781" i="1"/>
  <c r="R3781" i="1"/>
  <c r="J3782" i="1"/>
  <c r="L3782" i="1"/>
  <c r="Q3782" i="1"/>
  <c r="R3782" i="1"/>
  <c r="J3783" i="1"/>
  <c r="L3783" i="1"/>
  <c r="Q3783" i="1"/>
  <c r="R3783" i="1"/>
  <c r="J3784" i="1"/>
  <c r="L3784" i="1"/>
  <c r="Q3784" i="1"/>
  <c r="R3784" i="1"/>
  <c r="J3785" i="1"/>
  <c r="L3785" i="1"/>
  <c r="Q3785" i="1"/>
  <c r="R3785" i="1"/>
  <c r="J3786" i="1"/>
  <c r="L3786" i="1"/>
  <c r="Q3786" i="1"/>
  <c r="R3786" i="1"/>
  <c r="J3787" i="1"/>
  <c r="L3787" i="1"/>
  <c r="Q3787" i="1"/>
  <c r="R3787" i="1"/>
  <c r="J3788" i="1"/>
  <c r="L3788" i="1"/>
  <c r="Q3788" i="1"/>
  <c r="R3788" i="1"/>
  <c r="J3789" i="1"/>
  <c r="L3789" i="1"/>
  <c r="Q3789" i="1"/>
  <c r="R3789" i="1"/>
  <c r="J3790" i="1"/>
  <c r="L3790" i="1"/>
  <c r="Q3790" i="1"/>
  <c r="R3790" i="1"/>
  <c r="J3791" i="1"/>
  <c r="L3791" i="1"/>
  <c r="Q3791" i="1"/>
  <c r="R3791" i="1"/>
  <c r="J3792" i="1"/>
  <c r="L3792" i="1"/>
  <c r="Q3792" i="1"/>
  <c r="R3792" i="1"/>
  <c r="J3793" i="1"/>
  <c r="L3793" i="1"/>
  <c r="Q3793" i="1"/>
  <c r="R3793" i="1"/>
  <c r="J3794" i="1"/>
  <c r="L3794" i="1"/>
  <c r="Q3794" i="1"/>
  <c r="R3794" i="1"/>
  <c r="J3795" i="1"/>
  <c r="L3795" i="1"/>
  <c r="Q3795" i="1"/>
  <c r="R3795" i="1"/>
  <c r="J3796" i="1"/>
  <c r="L3796" i="1"/>
  <c r="Q3796" i="1"/>
  <c r="R3796" i="1"/>
  <c r="J3797" i="1"/>
  <c r="L3797" i="1"/>
  <c r="Q3797" i="1"/>
  <c r="R3797" i="1"/>
  <c r="J3798" i="1"/>
  <c r="L3798" i="1"/>
  <c r="Q3798" i="1"/>
  <c r="R3798" i="1"/>
  <c r="J3799" i="1"/>
  <c r="L3799" i="1"/>
  <c r="Q3799" i="1"/>
  <c r="R3799" i="1"/>
  <c r="J3800" i="1"/>
  <c r="L3800" i="1"/>
  <c r="Q3800" i="1"/>
  <c r="R3800" i="1"/>
  <c r="J3801" i="1"/>
  <c r="L3801" i="1"/>
  <c r="Q3801" i="1"/>
  <c r="R3801" i="1"/>
  <c r="J3802" i="1"/>
  <c r="L3802" i="1"/>
  <c r="Q3802" i="1"/>
  <c r="R3802" i="1"/>
  <c r="J3803" i="1"/>
  <c r="L3803" i="1"/>
  <c r="Q3803" i="1"/>
  <c r="R3803" i="1"/>
  <c r="J3804" i="1"/>
  <c r="L3804" i="1"/>
  <c r="Q3804" i="1"/>
  <c r="R3804" i="1"/>
  <c r="J3805" i="1"/>
  <c r="L3805" i="1"/>
  <c r="Q3805" i="1"/>
  <c r="R3805" i="1"/>
  <c r="J3806" i="1"/>
  <c r="L3806" i="1"/>
  <c r="Q3806" i="1"/>
  <c r="R3806" i="1"/>
  <c r="J3807" i="1"/>
  <c r="L3807" i="1"/>
  <c r="Q3807" i="1"/>
  <c r="R3807" i="1"/>
  <c r="J3808" i="1"/>
  <c r="L3808" i="1"/>
  <c r="Q3808" i="1"/>
  <c r="R3808" i="1"/>
  <c r="J3809" i="1"/>
  <c r="L3809" i="1"/>
  <c r="Q3809" i="1"/>
  <c r="R3809" i="1"/>
  <c r="J3810" i="1"/>
  <c r="L3810" i="1"/>
  <c r="Q3810" i="1"/>
  <c r="R3810" i="1"/>
  <c r="J3811" i="1"/>
  <c r="L3811" i="1"/>
  <c r="Q3811" i="1"/>
  <c r="R3811" i="1"/>
  <c r="J3812" i="1"/>
  <c r="L3812" i="1"/>
  <c r="Q3812" i="1"/>
  <c r="R3812" i="1"/>
  <c r="J3813" i="1"/>
  <c r="L3813" i="1"/>
  <c r="Q3813" i="1"/>
  <c r="R3813" i="1"/>
  <c r="J3814" i="1"/>
  <c r="L3814" i="1"/>
  <c r="Q3814" i="1"/>
  <c r="R3814" i="1"/>
  <c r="J3815" i="1"/>
  <c r="L3815" i="1"/>
  <c r="Q3815" i="1"/>
  <c r="R3815" i="1"/>
  <c r="J3816" i="1"/>
  <c r="L3816" i="1"/>
  <c r="Q3816" i="1"/>
  <c r="R3816" i="1"/>
  <c r="J3817" i="1"/>
  <c r="L3817" i="1"/>
  <c r="Q3817" i="1"/>
  <c r="R3817" i="1"/>
  <c r="J3818" i="1"/>
  <c r="L3818" i="1"/>
  <c r="Q3818" i="1"/>
  <c r="R3818" i="1"/>
  <c r="J3819" i="1"/>
  <c r="L3819" i="1"/>
  <c r="Q3819" i="1"/>
  <c r="R3819" i="1"/>
  <c r="J3820" i="1"/>
  <c r="L3820" i="1"/>
  <c r="Q3820" i="1"/>
  <c r="R3820" i="1"/>
  <c r="J3821" i="1"/>
  <c r="L3821" i="1"/>
  <c r="Q3821" i="1"/>
  <c r="R3821" i="1"/>
  <c r="J3822" i="1"/>
  <c r="L3822" i="1"/>
  <c r="Q3822" i="1"/>
  <c r="R3822" i="1"/>
  <c r="J3823" i="1"/>
  <c r="L3823" i="1"/>
  <c r="Q3823" i="1"/>
  <c r="R3823" i="1"/>
  <c r="J3824" i="1"/>
  <c r="L3824" i="1"/>
  <c r="Q3824" i="1"/>
  <c r="R3824" i="1"/>
  <c r="J3825" i="1"/>
  <c r="L3825" i="1"/>
  <c r="Q3825" i="1"/>
  <c r="R3825" i="1"/>
  <c r="J3826" i="1"/>
  <c r="L3826" i="1"/>
  <c r="Q3826" i="1"/>
  <c r="R3826" i="1"/>
  <c r="J3827" i="1"/>
  <c r="L3827" i="1"/>
  <c r="Q3827" i="1"/>
  <c r="R3827" i="1"/>
  <c r="J3828" i="1"/>
  <c r="L3828" i="1"/>
  <c r="Q3828" i="1"/>
  <c r="R3828" i="1"/>
  <c r="J3829" i="1"/>
  <c r="L3829" i="1"/>
  <c r="Q3829" i="1"/>
  <c r="R3829" i="1"/>
  <c r="J3830" i="1"/>
  <c r="L3830" i="1"/>
  <c r="Q3830" i="1"/>
  <c r="R3830" i="1"/>
  <c r="J3831" i="1"/>
  <c r="L3831" i="1"/>
  <c r="Q3831" i="1"/>
  <c r="R3831" i="1"/>
  <c r="J3832" i="1"/>
  <c r="L3832" i="1"/>
  <c r="Q3832" i="1"/>
  <c r="R3832" i="1"/>
  <c r="J3833" i="1"/>
  <c r="L3833" i="1"/>
  <c r="Q3833" i="1"/>
  <c r="R3833" i="1"/>
  <c r="J3834" i="1"/>
  <c r="L3834" i="1"/>
  <c r="Q3834" i="1"/>
  <c r="R3834" i="1"/>
  <c r="J3835" i="1"/>
  <c r="L3835" i="1"/>
  <c r="Q3835" i="1"/>
  <c r="R3835" i="1"/>
  <c r="J3836" i="1"/>
  <c r="L3836" i="1"/>
  <c r="Q3836" i="1"/>
  <c r="R3836" i="1"/>
  <c r="J3837" i="1"/>
  <c r="L3837" i="1"/>
  <c r="Q3837" i="1"/>
  <c r="R3837" i="1"/>
  <c r="J3838" i="1"/>
  <c r="L3838" i="1"/>
  <c r="Q3838" i="1"/>
  <c r="R3838" i="1"/>
  <c r="J3839" i="1"/>
  <c r="L3839" i="1"/>
  <c r="Q3839" i="1"/>
  <c r="R3839" i="1"/>
  <c r="J3840" i="1"/>
  <c r="L3840" i="1"/>
  <c r="Q3840" i="1"/>
  <c r="R3840" i="1"/>
  <c r="J3841" i="1"/>
  <c r="L3841" i="1"/>
  <c r="Q3841" i="1"/>
  <c r="R3841" i="1"/>
  <c r="J3842" i="1"/>
  <c r="L3842" i="1"/>
  <c r="Q3842" i="1"/>
  <c r="R3842" i="1"/>
  <c r="J3843" i="1"/>
  <c r="L3843" i="1"/>
  <c r="Q3843" i="1"/>
  <c r="R3843" i="1"/>
  <c r="J3844" i="1"/>
  <c r="L3844" i="1"/>
  <c r="Q3844" i="1"/>
  <c r="R3844" i="1"/>
  <c r="J3845" i="1"/>
  <c r="L3845" i="1"/>
  <c r="Q3845" i="1"/>
  <c r="R3845" i="1"/>
  <c r="J3846" i="1"/>
  <c r="L3846" i="1"/>
  <c r="Q3846" i="1"/>
  <c r="R3846" i="1"/>
  <c r="J3847" i="1"/>
  <c r="L3847" i="1"/>
  <c r="Q3847" i="1"/>
  <c r="R3847" i="1"/>
  <c r="J3848" i="1"/>
  <c r="L3848" i="1"/>
  <c r="Q3848" i="1"/>
  <c r="R3848" i="1"/>
  <c r="J3849" i="1"/>
  <c r="L3849" i="1"/>
  <c r="Q3849" i="1"/>
  <c r="R3849" i="1"/>
  <c r="J3850" i="1"/>
  <c r="L3850" i="1"/>
  <c r="Q3850" i="1"/>
  <c r="R3850" i="1"/>
  <c r="J3851" i="1"/>
  <c r="L3851" i="1"/>
  <c r="Q3851" i="1"/>
  <c r="R3851" i="1"/>
  <c r="J3852" i="1"/>
  <c r="L3852" i="1"/>
  <c r="Q3852" i="1"/>
  <c r="R3852" i="1"/>
  <c r="J3853" i="1"/>
  <c r="L3853" i="1"/>
  <c r="Q3853" i="1"/>
  <c r="R3853" i="1"/>
  <c r="J3854" i="1"/>
  <c r="L3854" i="1"/>
  <c r="Q3854" i="1"/>
  <c r="R3854" i="1"/>
  <c r="J3855" i="1"/>
  <c r="L3855" i="1"/>
  <c r="Q3855" i="1"/>
  <c r="R3855" i="1"/>
  <c r="J3856" i="1"/>
  <c r="L3856" i="1"/>
  <c r="Q3856" i="1"/>
  <c r="R3856" i="1"/>
  <c r="J3857" i="1"/>
  <c r="L3857" i="1"/>
  <c r="Q3857" i="1"/>
  <c r="R3857" i="1"/>
  <c r="J3858" i="1"/>
  <c r="L3858" i="1"/>
  <c r="Q3858" i="1"/>
  <c r="R3858" i="1"/>
  <c r="J3859" i="1"/>
  <c r="L3859" i="1"/>
  <c r="Q3859" i="1"/>
  <c r="R3859" i="1"/>
  <c r="J3860" i="1"/>
  <c r="L3860" i="1"/>
  <c r="Q3860" i="1"/>
  <c r="R3860" i="1"/>
  <c r="J3861" i="1"/>
  <c r="L3861" i="1"/>
  <c r="Q3861" i="1"/>
  <c r="R3861" i="1"/>
  <c r="J3862" i="1"/>
  <c r="L3862" i="1"/>
  <c r="Q3862" i="1"/>
  <c r="R3862" i="1"/>
  <c r="J3863" i="1"/>
  <c r="L3863" i="1"/>
  <c r="Q3863" i="1"/>
  <c r="R3863" i="1"/>
  <c r="J3864" i="1"/>
  <c r="L3864" i="1"/>
  <c r="Q3864" i="1"/>
  <c r="R3864" i="1"/>
  <c r="J3865" i="1"/>
  <c r="L3865" i="1"/>
  <c r="Q3865" i="1"/>
  <c r="R3865" i="1"/>
  <c r="J3866" i="1"/>
  <c r="L3866" i="1"/>
  <c r="Q3866" i="1"/>
  <c r="R3866" i="1"/>
  <c r="J3867" i="1"/>
  <c r="L3867" i="1"/>
  <c r="Q3867" i="1"/>
  <c r="R3867" i="1"/>
  <c r="J3868" i="1"/>
  <c r="L3868" i="1"/>
  <c r="Q3868" i="1"/>
  <c r="R3868" i="1"/>
  <c r="J3869" i="1"/>
  <c r="L3869" i="1"/>
  <c r="Q3869" i="1"/>
  <c r="R3869" i="1"/>
  <c r="J3870" i="1"/>
  <c r="L3870" i="1"/>
  <c r="Q3870" i="1"/>
  <c r="R3870" i="1"/>
  <c r="J3871" i="1"/>
  <c r="L3871" i="1"/>
  <c r="Q3871" i="1"/>
  <c r="R3871" i="1"/>
  <c r="J3872" i="1"/>
  <c r="L3872" i="1"/>
  <c r="Q3872" i="1"/>
  <c r="R3872" i="1"/>
  <c r="J3873" i="1"/>
  <c r="L3873" i="1"/>
  <c r="Q3873" i="1"/>
  <c r="R3873" i="1"/>
  <c r="J3874" i="1"/>
  <c r="L3874" i="1"/>
  <c r="Q3874" i="1"/>
  <c r="R3874" i="1"/>
  <c r="J3875" i="1"/>
  <c r="L3875" i="1"/>
  <c r="Q3875" i="1"/>
  <c r="R3875" i="1"/>
  <c r="J3876" i="1"/>
  <c r="L3876" i="1"/>
  <c r="Q3876" i="1"/>
  <c r="R3876" i="1"/>
  <c r="J3877" i="1"/>
  <c r="L3877" i="1"/>
  <c r="Q3877" i="1"/>
  <c r="R3877" i="1"/>
  <c r="J3878" i="1"/>
  <c r="L3878" i="1"/>
  <c r="Q3878" i="1"/>
  <c r="R3878" i="1"/>
  <c r="J3879" i="1"/>
  <c r="L3879" i="1"/>
  <c r="Q3879" i="1"/>
  <c r="R3879" i="1"/>
  <c r="J3880" i="1"/>
  <c r="L3880" i="1"/>
  <c r="Q3880" i="1"/>
  <c r="R3880" i="1"/>
  <c r="J3881" i="1"/>
  <c r="L3881" i="1"/>
  <c r="Q3881" i="1"/>
  <c r="R3881" i="1"/>
  <c r="J3882" i="1"/>
  <c r="L3882" i="1"/>
  <c r="Q3882" i="1"/>
  <c r="R3882" i="1"/>
  <c r="J3883" i="1"/>
  <c r="L3883" i="1"/>
  <c r="Q3883" i="1"/>
  <c r="R3883" i="1"/>
  <c r="J3884" i="1"/>
  <c r="L3884" i="1"/>
  <c r="Q3884" i="1"/>
  <c r="R3884" i="1"/>
  <c r="J3885" i="1"/>
  <c r="L3885" i="1"/>
  <c r="Q3885" i="1"/>
  <c r="R3885" i="1"/>
  <c r="J3886" i="1"/>
  <c r="L3886" i="1"/>
  <c r="Q3886" i="1"/>
  <c r="R3886" i="1"/>
  <c r="J3887" i="1"/>
  <c r="L3887" i="1"/>
  <c r="Q3887" i="1"/>
  <c r="R3887" i="1"/>
  <c r="J3888" i="1"/>
  <c r="L3888" i="1"/>
  <c r="Q3888" i="1"/>
  <c r="R3888" i="1"/>
  <c r="J3889" i="1"/>
  <c r="L3889" i="1"/>
  <c r="Q3889" i="1"/>
  <c r="R3889" i="1"/>
  <c r="J3890" i="1"/>
  <c r="L3890" i="1"/>
  <c r="Q3890" i="1"/>
  <c r="R3890" i="1"/>
  <c r="J3891" i="1"/>
  <c r="L3891" i="1"/>
  <c r="Q3891" i="1"/>
  <c r="R3891" i="1"/>
  <c r="J3892" i="1"/>
  <c r="L3892" i="1"/>
  <c r="Q3892" i="1"/>
  <c r="R3892" i="1"/>
  <c r="J3893" i="1"/>
  <c r="L3893" i="1"/>
  <c r="Q3893" i="1"/>
  <c r="R3893" i="1"/>
  <c r="J3894" i="1"/>
  <c r="L3894" i="1"/>
  <c r="Q3894" i="1"/>
  <c r="R3894" i="1"/>
  <c r="J3895" i="1"/>
  <c r="L3895" i="1"/>
  <c r="Q3895" i="1"/>
  <c r="R3895" i="1"/>
  <c r="J3896" i="1"/>
  <c r="L3896" i="1"/>
  <c r="Q3896" i="1"/>
  <c r="R3896" i="1"/>
  <c r="J3897" i="1"/>
  <c r="L3897" i="1"/>
  <c r="Q3897" i="1"/>
  <c r="R3897" i="1"/>
  <c r="J3898" i="1"/>
  <c r="L3898" i="1"/>
  <c r="Q3898" i="1"/>
  <c r="R3898" i="1"/>
  <c r="J3899" i="1"/>
  <c r="L3899" i="1"/>
  <c r="Q3899" i="1"/>
  <c r="R3899" i="1"/>
  <c r="J3900" i="1"/>
  <c r="L3900" i="1"/>
  <c r="Q3900" i="1"/>
  <c r="R3900" i="1"/>
  <c r="J3901" i="1"/>
  <c r="L3901" i="1"/>
  <c r="Q3901" i="1"/>
  <c r="R3901" i="1"/>
  <c r="J3902" i="1"/>
  <c r="L3902" i="1"/>
  <c r="Q3902" i="1"/>
  <c r="R3902" i="1"/>
  <c r="J3903" i="1"/>
  <c r="L3903" i="1"/>
  <c r="Q3903" i="1"/>
  <c r="R3903" i="1"/>
  <c r="J3904" i="1"/>
  <c r="L3904" i="1"/>
  <c r="Q3904" i="1"/>
  <c r="R3904" i="1"/>
  <c r="J3905" i="1"/>
  <c r="L3905" i="1"/>
  <c r="Q3905" i="1"/>
  <c r="R3905" i="1"/>
  <c r="J3906" i="1"/>
  <c r="L3906" i="1"/>
  <c r="Q3906" i="1"/>
  <c r="R3906" i="1"/>
  <c r="J3907" i="1"/>
  <c r="L3907" i="1"/>
  <c r="Q3907" i="1"/>
  <c r="R3907" i="1"/>
  <c r="J3908" i="1"/>
  <c r="L3908" i="1"/>
  <c r="Q3908" i="1"/>
  <c r="R3908" i="1"/>
  <c r="J3909" i="1"/>
  <c r="L3909" i="1"/>
  <c r="Q3909" i="1"/>
  <c r="R3909" i="1"/>
  <c r="J3910" i="1"/>
  <c r="L3910" i="1"/>
  <c r="Q3910" i="1"/>
  <c r="R3910" i="1"/>
  <c r="J3911" i="1"/>
  <c r="L3911" i="1"/>
  <c r="Q3911" i="1"/>
  <c r="R3911" i="1"/>
  <c r="J3912" i="1"/>
  <c r="L3912" i="1"/>
  <c r="Q3912" i="1"/>
  <c r="R3912" i="1"/>
  <c r="J3913" i="1"/>
  <c r="L3913" i="1"/>
  <c r="Q3913" i="1"/>
  <c r="R3913" i="1"/>
  <c r="J3914" i="1"/>
  <c r="L3914" i="1"/>
  <c r="Q3914" i="1"/>
  <c r="R3914" i="1"/>
  <c r="J3915" i="1"/>
  <c r="L3915" i="1"/>
  <c r="Q3915" i="1"/>
  <c r="R3915" i="1"/>
  <c r="J3916" i="1"/>
  <c r="L3916" i="1"/>
  <c r="Q3916" i="1"/>
  <c r="R3916" i="1"/>
  <c r="J3917" i="1"/>
  <c r="L3917" i="1"/>
  <c r="Q3917" i="1"/>
  <c r="R3917" i="1"/>
  <c r="J3918" i="1"/>
  <c r="L3918" i="1"/>
  <c r="Q3918" i="1"/>
  <c r="R3918" i="1"/>
  <c r="J3919" i="1"/>
  <c r="L3919" i="1"/>
  <c r="Q3919" i="1"/>
  <c r="R3919" i="1"/>
  <c r="J3920" i="1"/>
  <c r="L3920" i="1"/>
  <c r="Q3920" i="1"/>
  <c r="R3920" i="1"/>
  <c r="J3921" i="1"/>
  <c r="L3921" i="1"/>
  <c r="Q3921" i="1"/>
  <c r="R3921" i="1"/>
  <c r="J3922" i="1"/>
  <c r="L3922" i="1"/>
  <c r="Q3922" i="1"/>
  <c r="R3922" i="1"/>
  <c r="J3923" i="1"/>
  <c r="L3923" i="1"/>
  <c r="Q3923" i="1"/>
  <c r="R3923" i="1"/>
  <c r="J3924" i="1"/>
  <c r="L3924" i="1"/>
  <c r="Q3924" i="1"/>
  <c r="R3924" i="1"/>
  <c r="J3925" i="1"/>
  <c r="L3925" i="1"/>
  <c r="Q3925" i="1"/>
  <c r="R3925" i="1"/>
  <c r="J3926" i="1"/>
  <c r="L3926" i="1"/>
  <c r="Q3926" i="1"/>
  <c r="R3926" i="1"/>
  <c r="J3927" i="1"/>
  <c r="L3927" i="1"/>
  <c r="Q3927" i="1"/>
  <c r="R3927" i="1"/>
  <c r="J3928" i="1"/>
  <c r="L3928" i="1"/>
  <c r="Q3928" i="1"/>
  <c r="R3928" i="1"/>
  <c r="J3929" i="1"/>
  <c r="L3929" i="1"/>
  <c r="Q3929" i="1"/>
  <c r="R3929" i="1"/>
  <c r="J3930" i="1"/>
  <c r="L3930" i="1"/>
  <c r="Q3930" i="1"/>
  <c r="R3930" i="1"/>
  <c r="J3931" i="1"/>
  <c r="L3931" i="1"/>
  <c r="Q3931" i="1"/>
  <c r="R3931" i="1"/>
  <c r="J3932" i="1"/>
  <c r="L3932" i="1"/>
  <c r="Q3932" i="1"/>
  <c r="R3932" i="1"/>
  <c r="J3933" i="1"/>
  <c r="L3933" i="1"/>
  <c r="Q3933" i="1"/>
  <c r="R3933" i="1"/>
  <c r="J3934" i="1"/>
  <c r="L3934" i="1"/>
  <c r="Q3934" i="1"/>
  <c r="R3934" i="1"/>
  <c r="J3935" i="1"/>
  <c r="L3935" i="1"/>
  <c r="Q3935" i="1"/>
  <c r="R3935" i="1"/>
  <c r="J3936" i="1"/>
  <c r="L3936" i="1"/>
  <c r="Q3936" i="1"/>
  <c r="R3936" i="1"/>
  <c r="J3937" i="1"/>
  <c r="L3937" i="1"/>
  <c r="Q3937" i="1"/>
  <c r="R3937" i="1"/>
  <c r="J3938" i="1"/>
  <c r="L3938" i="1"/>
  <c r="Q3938" i="1"/>
  <c r="R3938" i="1"/>
  <c r="J3939" i="1"/>
  <c r="L3939" i="1"/>
  <c r="Q3939" i="1"/>
  <c r="R3939" i="1"/>
  <c r="J3940" i="1"/>
  <c r="L3940" i="1"/>
  <c r="Q3940" i="1"/>
  <c r="R3940" i="1"/>
  <c r="J3941" i="1"/>
  <c r="L3941" i="1"/>
  <c r="Q3941" i="1"/>
  <c r="R3941" i="1"/>
  <c r="J3942" i="1"/>
  <c r="L3942" i="1"/>
  <c r="Q3942" i="1"/>
  <c r="R3942" i="1"/>
  <c r="J3943" i="1"/>
  <c r="L3943" i="1"/>
  <c r="Q3943" i="1"/>
  <c r="R3943" i="1"/>
  <c r="J3944" i="1"/>
  <c r="L3944" i="1"/>
  <c r="Q3944" i="1"/>
  <c r="R3944" i="1"/>
  <c r="J3945" i="1"/>
  <c r="L3945" i="1"/>
  <c r="Q3945" i="1"/>
  <c r="R3945" i="1"/>
  <c r="J3946" i="1"/>
  <c r="L3946" i="1"/>
  <c r="Q3946" i="1"/>
  <c r="R3946" i="1"/>
  <c r="J3947" i="1"/>
  <c r="L3947" i="1"/>
  <c r="Q3947" i="1"/>
  <c r="R3947" i="1"/>
  <c r="J3948" i="1"/>
  <c r="L3948" i="1"/>
  <c r="Q3948" i="1"/>
  <c r="R3948" i="1"/>
  <c r="J3949" i="1"/>
  <c r="L3949" i="1"/>
  <c r="Q3949" i="1"/>
  <c r="R3949" i="1"/>
  <c r="J3950" i="1"/>
  <c r="L3950" i="1"/>
  <c r="Q3950" i="1"/>
  <c r="R3950" i="1"/>
  <c r="J3951" i="1"/>
  <c r="L3951" i="1"/>
  <c r="Q3951" i="1"/>
  <c r="R3951" i="1"/>
  <c r="J3952" i="1"/>
  <c r="L3952" i="1"/>
  <c r="Q3952" i="1"/>
  <c r="R3952" i="1"/>
  <c r="J3953" i="1"/>
  <c r="L3953" i="1"/>
  <c r="Q3953" i="1"/>
  <c r="R3953" i="1"/>
  <c r="J3954" i="1"/>
  <c r="L3954" i="1"/>
  <c r="Q3954" i="1"/>
  <c r="R3954" i="1"/>
  <c r="J3955" i="1"/>
  <c r="L3955" i="1"/>
  <c r="Q3955" i="1"/>
  <c r="R3955" i="1"/>
  <c r="J3956" i="1"/>
  <c r="L3956" i="1"/>
  <c r="Q3956" i="1"/>
  <c r="R3956" i="1"/>
  <c r="J3957" i="1"/>
  <c r="L3957" i="1"/>
  <c r="Q3957" i="1"/>
  <c r="R3957" i="1"/>
  <c r="J3958" i="1"/>
  <c r="L3958" i="1"/>
  <c r="Q3958" i="1"/>
  <c r="R3958" i="1"/>
  <c r="J3959" i="1"/>
  <c r="L3959" i="1"/>
  <c r="Q3959" i="1"/>
  <c r="R3959" i="1"/>
  <c r="J3960" i="1"/>
  <c r="L3960" i="1"/>
  <c r="Q3960" i="1"/>
  <c r="R3960" i="1"/>
  <c r="J3961" i="1"/>
  <c r="L3961" i="1"/>
  <c r="Q3961" i="1"/>
  <c r="R3961" i="1"/>
  <c r="J3962" i="1"/>
  <c r="L3962" i="1"/>
  <c r="Q3962" i="1"/>
  <c r="R3962" i="1"/>
  <c r="J3963" i="1"/>
  <c r="L3963" i="1"/>
  <c r="Q3963" i="1"/>
  <c r="R3963" i="1"/>
  <c r="J3964" i="1"/>
  <c r="L3964" i="1"/>
  <c r="Q3964" i="1"/>
  <c r="R3964" i="1"/>
  <c r="J3965" i="1"/>
  <c r="L3965" i="1"/>
  <c r="Q3965" i="1"/>
  <c r="R3965" i="1"/>
  <c r="J3966" i="1"/>
  <c r="L3966" i="1"/>
  <c r="Q3966" i="1"/>
  <c r="R3966" i="1"/>
  <c r="J3967" i="1"/>
  <c r="L3967" i="1"/>
  <c r="Q3967" i="1"/>
  <c r="R3967" i="1"/>
  <c r="J3968" i="1"/>
  <c r="L3968" i="1"/>
  <c r="Q3968" i="1"/>
  <c r="R3968" i="1"/>
  <c r="J3969" i="1"/>
  <c r="L3969" i="1"/>
  <c r="Q3969" i="1"/>
  <c r="R3969" i="1"/>
  <c r="J3970" i="1"/>
  <c r="L3970" i="1"/>
  <c r="Q3970" i="1"/>
  <c r="R3970" i="1"/>
  <c r="J3971" i="1"/>
  <c r="L3971" i="1"/>
  <c r="Q3971" i="1"/>
  <c r="R3971" i="1"/>
  <c r="J3972" i="1"/>
  <c r="L3972" i="1"/>
  <c r="Q3972" i="1"/>
  <c r="R3972" i="1"/>
  <c r="J3973" i="1"/>
  <c r="L3973" i="1"/>
  <c r="Q3973" i="1"/>
  <c r="R3973" i="1"/>
  <c r="J3974" i="1"/>
  <c r="L3974" i="1"/>
  <c r="Q3974" i="1"/>
  <c r="R3974" i="1"/>
  <c r="J3975" i="1"/>
  <c r="L3975" i="1"/>
  <c r="Q3975" i="1"/>
  <c r="R3975" i="1"/>
  <c r="J3976" i="1"/>
  <c r="L3976" i="1"/>
  <c r="Q3976" i="1"/>
  <c r="R3976" i="1"/>
  <c r="J3977" i="1"/>
  <c r="L3977" i="1"/>
  <c r="Q3977" i="1"/>
  <c r="R3977" i="1"/>
  <c r="J3978" i="1"/>
  <c r="L3978" i="1"/>
  <c r="Q3978" i="1"/>
  <c r="R3978" i="1"/>
  <c r="J3979" i="1"/>
  <c r="L3979" i="1"/>
  <c r="Q3979" i="1"/>
  <c r="R3979" i="1"/>
  <c r="J3980" i="1"/>
  <c r="L3980" i="1"/>
  <c r="Q3980" i="1"/>
  <c r="R3980" i="1"/>
  <c r="J3981" i="1"/>
  <c r="L3981" i="1"/>
  <c r="Q3981" i="1"/>
  <c r="R3981" i="1"/>
  <c r="J3982" i="1"/>
  <c r="L3982" i="1"/>
  <c r="Q3982" i="1"/>
  <c r="R3982" i="1"/>
  <c r="J3983" i="1"/>
  <c r="L3983" i="1"/>
  <c r="Q3983" i="1"/>
  <c r="R3983" i="1"/>
  <c r="J3984" i="1"/>
  <c r="L3984" i="1"/>
  <c r="Q3984" i="1"/>
  <c r="R3984" i="1"/>
  <c r="J3985" i="1"/>
  <c r="L3985" i="1"/>
  <c r="Q3985" i="1"/>
  <c r="R3985" i="1"/>
  <c r="J3986" i="1"/>
  <c r="L3986" i="1"/>
  <c r="Q3986" i="1"/>
  <c r="R3986" i="1"/>
  <c r="J3987" i="1"/>
  <c r="L3987" i="1"/>
  <c r="Q3987" i="1"/>
  <c r="R3987" i="1"/>
  <c r="J3988" i="1"/>
  <c r="L3988" i="1"/>
  <c r="Q3988" i="1"/>
  <c r="R3988" i="1"/>
  <c r="J3989" i="1"/>
  <c r="L3989" i="1"/>
  <c r="Q3989" i="1"/>
  <c r="R3989" i="1"/>
  <c r="J3990" i="1"/>
  <c r="L3990" i="1"/>
  <c r="Q3990" i="1"/>
  <c r="R3990" i="1"/>
  <c r="J3991" i="1"/>
  <c r="L3991" i="1"/>
  <c r="Q3991" i="1"/>
  <c r="R3991" i="1"/>
  <c r="J3992" i="1"/>
  <c r="L3992" i="1"/>
  <c r="Q3992" i="1"/>
  <c r="R3992" i="1"/>
  <c r="J3993" i="1"/>
  <c r="L3993" i="1"/>
  <c r="Q3993" i="1"/>
  <c r="R3993" i="1"/>
  <c r="J3994" i="1"/>
  <c r="L3994" i="1"/>
  <c r="Q3994" i="1"/>
  <c r="R3994" i="1"/>
  <c r="J3995" i="1"/>
  <c r="L3995" i="1"/>
  <c r="Q3995" i="1"/>
  <c r="R3995" i="1"/>
  <c r="J3996" i="1"/>
  <c r="L3996" i="1"/>
  <c r="Q3996" i="1"/>
  <c r="R3996" i="1"/>
  <c r="J3997" i="1"/>
  <c r="L3997" i="1"/>
  <c r="Q3997" i="1"/>
  <c r="R3997" i="1"/>
  <c r="J3998" i="1"/>
  <c r="L3998" i="1"/>
  <c r="Q3998" i="1"/>
  <c r="R3998" i="1"/>
  <c r="J3999" i="1"/>
  <c r="L3999" i="1"/>
  <c r="Q3999" i="1"/>
  <c r="R3999" i="1"/>
  <c r="J4000" i="1"/>
  <c r="L4000" i="1"/>
  <c r="Q4000" i="1"/>
  <c r="R4000" i="1"/>
  <c r="J4001" i="1"/>
  <c r="L4001" i="1"/>
  <c r="Q4001" i="1"/>
  <c r="R4001" i="1"/>
  <c r="J4002" i="1"/>
  <c r="L4002" i="1"/>
  <c r="Q4002" i="1"/>
  <c r="R4002" i="1"/>
  <c r="J4003" i="1"/>
  <c r="L4003" i="1"/>
  <c r="Q4003" i="1"/>
  <c r="R4003" i="1"/>
  <c r="J4004" i="1"/>
  <c r="L4004" i="1"/>
  <c r="Q4004" i="1"/>
  <c r="R4004" i="1"/>
  <c r="J4005" i="1"/>
  <c r="L4005" i="1"/>
  <c r="Q4005" i="1"/>
  <c r="R4005" i="1"/>
  <c r="J4006" i="1"/>
  <c r="L4006" i="1"/>
  <c r="Q4006" i="1"/>
  <c r="R4006" i="1"/>
  <c r="J4007" i="1"/>
  <c r="L4007" i="1"/>
  <c r="Q4007" i="1"/>
  <c r="R4007" i="1"/>
  <c r="J4008" i="1"/>
  <c r="L4008" i="1"/>
  <c r="Q4008" i="1"/>
  <c r="R4008" i="1"/>
  <c r="J4009" i="1"/>
  <c r="L4009" i="1"/>
  <c r="Q4009" i="1"/>
  <c r="R4009" i="1"/>
  <c r="J4010" i="1"/>
  <c r="L4010" i="1"/>
  <c r="Q4010" i="1"/>
  <c r="R4010" i="1"/>
  <c r="J4011" i="1"/>
  <c r="L4011" i="1"/>
  <c r="Q4011" i="1"/>
  <c r="R4011" i="1"/>
  <c r="J4012" i="1"/>
  <c r="L4012" i="1"/>
  <c r="Q4012" i="1"/>
  <c r="R4012" i="1"/>
  <c r="J4013" i="1"/>
  <c r="L4013" i="1"/>
  <c r="Q4013" i="1"/>
  <c r="R4013" i="1"/>
  <c r="J4014" i="1"/>
  <c r="L4014" i="1"/>
  <c r="Q4014" i="1"/>
  <c r="R4014" i="1"/>
  <c r="J4015" i="1"/>
  <c r="L4015" i="1"/>
  <c r="Q4015" i="1"/>
  <c r="R4015" i="1"/>
  <c r="J4016" i="1"/>
  <c r="L4016" i="1"/>
  <c r="Q4016" i="1"/>
  <c r="R4016" i="1"/>
  <c r="J4017" i="1"/>
  <c r="L4017" i="1"/>
  <c r="Q4017" i="1"/>
  <c r="R4017" i="1"/>
  <c r="J4018" i="1"/>
  <c r="L4018" i="1"/>
  <c r="Q4018" i="1"/>
  <c r="R4018" i="1"/>
  <c r="J4019" i="1"/>
  <c r="L4019" i="1"/>
  <c r="Q4019" i="1"/>
  <c r="R4019" i="1"/>
  <c r="J4020" i="1"/>
  <c r="L4020" i="1"/>
  <c r="Q4020" i="1"/>
  <c r="R4020" i="1"/>
  <c r="J4021" i="1"/>
  <c r="L4021" i="1"/>
  <c r="Q4021" i="1"/>
  <c r="R4021" i="1"/>
  <c r="J4022" i="1"/>
  <c r="L4022" i="1"/>
  <c r="Q4022" i="1"/>
  <c r="R4022" i="1"/>
  <c r="J4023" i="1"/>
  <c r="L4023" i="1"/>
  <c r="Q4023" i="1"/>
  <c r="R4023" i="1"/>
  <c r="J4024" i="1"/>
  <c r="L4024" i="1"/>
  <c r="Q4024" i="1"/>
  <c r="R4024" i="1"/>
  <c r="J4025" i="1"/>
  <c r="L4025" i="1"/>
  <c r="Q4025" i="1"/>
  <c r="R4025" i="1"/>
  <c r="J4026" i="1"/>
  <c r="L4026" i="1"/>
  <c r="Q4026" i="1"/>
  <c r="R4026" i="1"/>
  <c r="J4027" i="1"/>
  <c r="L4027" i="1"/>
  <c r="Q4027" i="1"/>
  <c r="R4027" i="1"/>
  <c r="J4028" i="1"/>
  <c r="L4028" i="1"/>
  <c r="Q4028" i="1"/>
  <c r="R4028" i="1"/>
  <c r="J4029" i="1"/>
  <c r="L4029" i="1"/>
  <c r="Q4029" i="1"/>
  <c r="R4029" i="1"/>
  <c r="J4030" i="1"/>
  <c r="L4030" i="1"/>
  <c r="Q4030" i="1"/>
  <c r="R4030" i="1"/>
  <c r="J4031" i="1"/>
  <c r="L4031" i="1"/>
  <c r="Q4031" i="1"/>
  <c r="R4031" i="1"/>
  <c r="J4032" i="1"/>
  <c r="L4032" i="1"/>
  <c r="Q4032" i="1"/>
  <c r="R4032" i="1"/>
  <c r="J4033" i="1"/>
  <c r="L4033" i="1"/>
  <c r="Q4033" i="1"/>
  <c r="R4033" i="1"/>
  <c r="J4034" i="1"/>
  <c r="L4034" i="1"/>
  <c r="Q4034" i="1"/>
  <c r="R4034" i="1"/>
  <c r="J4035" i="1"/>
  <c r="L4035" i="1"/>
  <c r="Q4035" i="1"/>
  <c r="R4035" i="1"/>
  <c r="J4036" i="1"/>
  <c r="L4036" i="1"/>
  <c r="Q4036" i="1"/>
  <c r="R4036" i="1"/>
  <c r="J4037" i="1"/>
  <c r="L4037" i="1"/>
  <c r="Q4037" i="1"/>
  <c r="R4037" i="1"/>
  <c r="J4038" i="1"/>
  <c r="L4038" i="1"/>
  <c r="Q4038" i="1"/>
  <c r="R4038" i="1"/>
  <c r="J4039" i="1"/>
  <c r="L4039" i="1"/>
  <c r="Q4039" i="1"/>
  <c r="R4039" i="1"/>
  <c r="J4040" i="1"/>
  <c r="L4040" i="1"/>
  <c r="Q4040" i="1"/>
  <c r="R4040" i="1"/>
  <c r="J4041" i="1"/>
  <c r="L4041" i="1"/>
  <c r="Q4041" i="1"/>
  <c r="R4041" i="1"/>
  <c r="J4042" i="1"/>
  <c r="L4042" i="1"/>
  <c r="Q4042" i="1"/>
  <c r="R4042" i="1"/>
  <c r="J4043" i="1"/>
  <c r="L4043" i="1"/>
  <c r="Q4043" i="1"/>
  <c r="R4043" i="1"/>
  <c r="J4044" i="1"/>
  <c r="L4044" i="1"/>
  <c r="Q4044" i="1"/>
  <c r="R4044" i="1"/>
  <c r="J4045" i="1"/>
  <c r="L4045" i="1"/>
  <c r="Q4045" i="1"/>
  <c r="R4045" i="1"/>
  <c r="J4046" i="1"/>
  <c r="L4046" i="1"/>
  <c r="Q4046" i="1"/>
  <c r="R4046" i="1"/>
  <c r="J4047" i="1"/>
  <c r="L4047" i="1"/>
  <c r="Q4047" i="1"/>
  <c r="R4047" i="1"/>
  <c r="J4048" i="1"/>
  <c r="L4048" i="1"/>
  <c r="Q4048" i="1"/>
  <c r="R4048" i="1"/>
  <c r="J4049" i="1"/>
  <c r="L4049" i="1"/>
  <c r="Q4049" i="1"/>
  <c r="R4049" i="1"/>
  <c r="J4050" i="1"/>
  <c r="L4050" i="1"/>
  <c r="Q4050" i="1"/>
  <c r="R4050" i="1"/>
  <c r="J4051" i="1"/>
  <c r="L4051" i="1"/>
  <c r="Q4051" i="1"/>
  <c r="R4051" i="1"/>
  <c r="J4052" i="1"/>
  <c r="L4052" i="1"/>
  <c r="Q4052" i="1"/>
  <c r="R4052" i="1"/>
  <c r="J4053" i="1"/>
  <c r="L4053" i="1"/>
  <c r="Q4053" i="1"/>
  <c r="R4053" i="1"/>
  <c r="J4054" i="1"/>
  <c r="L4054" i="1"/>
  <c r="Q4054" i="1"/>
  <c r="R4054" i="1"/>
  <c r="J4055" i="1"/>
  <c r="L4055" i="1"/>
  <c r="Q4055" i="1"/>
  <c r="R4055" i="1"/>
  <c r="J4056" i="1"/>
  <c r="L4056" i="1"/>
  <c r="Q4056" i="1"/>
  <c r="R4056" i="1"/>
  <c r="J4057" i="1"/>
  <c r="L4057" i="1"/>
  <c r="Q4057" i="1"/>
  <c r="R4057" i="1"/>
  <c r="J4058" i="1"/>
  <c r="L4058" i="1"/>
  <c r="Q4058" i="1"/>
  <c r="R4058" i="1"/>
  <c r="J4059" i="1"/>
  <c r="L4059" i="1"/>
  <c r="Q4059" i="1"/>
  <c r="R4059" i="1"/>
  <c r="J4060" i="1"/>
  <c r="L4060" i="1"/>
  <c r="Q4060" i="1"/>
  <c r="R4060" i="1"/>
  <c r="J4061" i="1"/>
  <c r="L4061" i="1"/>
  <c r="Q4061" i="1"/>
  <c r="R4061" i="1"/>
  <c r="J4062" i="1"/>
  <c r="L4062" i="1"/>
  <c r="Q4062" i="1"/>
  <c r="R4062" i="1"/>
  <c r="J4063" i="1"/>
  <c r="L4063" i="1"/>
  <c r="Q4063" i="1"/>
  <c r="R4063" i="1"/>
  <c r="J4064" i="1"/>
  <c r="L4064" i="1"/>
  <c r="Q4064" i="1"/>
  <c r="R4064" i="1"/>
  <c r="J4065" i="1"/>
  <c r="L4065" i="1"/>
  <c r="Q4065" i="1"/>
  <c r="R4065" i="1"/>
  <c r="J4066" i="1"/>
  <c r="L4066" i="1"/>
  <c r="Q4066" i="1"/>
  <c r="R4066" i="1"/>
  <c r="J4067" i="1"/>
  <c r="L4067" i="1"/>
  <c r="Q4067" i="1"/>
  <c r="R4067" i="1"/>
  <c r="J4068" i="1"/>
  <c r="L4068" i="1"/>
  <c r="Q4068" i="1"/>
  <c r="R4068" i="1"/>
  <c r="J4069" i="1"/>
  <c r="L4069" i="1"/>
  <c r="Q4069" i="1"/>
  <c r="R4069" i="1"/>
  <c r="J4070" i="1"/>
  <c r="L4070" i="1"/>
  <c r="Q4070" i="1"/>
  <c r="R4070" i="1"/>
  <c r="J4071" i="1"/>
  <c r="L4071" i="1"/>
  <c r="Q4071" i="1"/>
  <c r="R4071" i="1"/>
  <c r="J4072" i="1"/>
  <c r="L4072" i="1"/>
  <c r="Q4072" i="1"/>
  <c r="R4072" i="1"/>
  <c r="J4073" i="1"/>
  <c r="L4073" i="1"/>
  <c r="Q4073" i="1"/>
  <c r="R4073" i="1"/>
  <c r="J4074" i="1"/>
  <c r="L4074" i="1"/>
  <c r="Q4074" i="1"/>
  <c r="R4074" i="1"/>
  <c r="J4075" i="1"/>
  <c r="L4075" i="1"/>
  <c r="Q4075" i="1"/>
  <c r="R4075" i="1"/>
  <c r="J4076" i="1"/>
  <c r="L4076" i="1"/>
  <c r="Q4076" i="1"/>
  <c r="R4076" i="1"/>
  <c r="J4077" i="1"/>
  <c r="L4077" i="1"/>
  <c r="Q4077" i="1"/>
  <c r="R4077" i="1"/>
  <c r="J4078" i="1"/>
  <c r="L4078" i="1"/>
  <c r="Q4078" i="1"/>
  <c r="R4078" i="1"/>
  <c r="J4079" i="1"/>
  <c r="L4079" i="1"/>
  <c r="Q4079" i="1"/>
  <c r="R4079" i="1"/>
  <c r="J4080" i="1"/>
  <c r="L4080" i="1"/>
  <c r="Q4080" i="1"/>
  <c r="R4080" i="1"/>
  <c r="J4081" i="1"/>
  <c r="L4081" i="1"/>
  <c r="Q4081" i="1"/>
  <c r="R4081" i="1"/>
  <c r="J4082" i="1"/>
  <c r="L4082" i="1"/>
  <c r="Q4082" i="1"/>
  <c r="R4082" i="1"/>
  <c r="J4083" i="1"/>
  <c r="L4083" i="1"/>
  <c r="Q4083" i="1"/>
  <c r="R4083" i="1"/>
  <c r="J4084" i="1"/>
  <c r="L4084" i="1"/>
  <c r="Q4084" i="1"/>
  <c r="R4084" i="1"/>
  <c r="J4085" i="1"/>
  <c r="L4085" i="1"/>
  <c r="Q4085" i="1"/>
  <c r="R4085" i="1"/>
  <c r="J4086" i="1"/>
  <c r="L4086" i="1"/>
  <c r="Q4086" i="1"/>
  <c r="R4086" i="1"/>
  <c r="J4087" i="1"/>
  <c r="L4087" i="1"/>
  <c r="Q4087" i="1"/>
  <c r="R4087" i="1"/>
  <c r="J4088" i="1"/>
  <c r="L4088" i="1"/>
  <c r="Q4088" i="1"/>
  <c r="R4088" i="1"/>
  <c r="J4089" i="1"/>
  <c r="L4089" i="1"/>
  <c r="Q4089" i="1"/>
  <c r="R4089" i="1"/>
  <c r="J4090" i="1"/>
  <c r="L4090" i="1"/>
  <c r="Q4090" i="1"/>
  <c r="R4090" i="1"/>
  <c r="J4091" i="1"/>
  <c r="L4091" i="1"/>
  <c r="Q4091" i="1"/>
  <c r="R4091" i="1"/>
  <c r="J4092" i="1"/>
  <c r="L4092" i="1"/>
  <c r="Q4092" i="1"/>
  <c r="R4092" i="1"/>
  <c r="J4093" i="1"/>
  <c r="L4093" i="1"/>
  <c r="Q4093" i="1"/>
  <c r="R4093" i="1"/>
  <c r="J4094" i="1"/>
  <c r="L4094" i="1"/>
  <c r="Q4094" i="1"/>
  <c r="R4094" i="1"/>
  <c r="J4095" i="1"/>
  <c r="L4095" i="1"/>
  <c r="Q4095" i="1"/>
  <c r="R4095" i="1"/>
  <c r="J4096" i="1"/>
  <c r="L4096" i="1"/>
  <c r="Q4096" i="1"/>
  <c r="R4096" i="1"/>
  <c r="J4097" i="1"/>
  <c r="L4097" i="1"/>
  <c r="Q4097" i="1"/>
  <c r="R4097" i="1"/>
  <c r="J4098" i="1"/>
  <c r="L4098" i="1"/>
  <c r="Q4098" i="1"/>
  <c r="R4098" i="1"/>
  <c r="J4099" i="1"/>
  <c r="L4099" i="1"/>
  <c r="Q4099" i="1"/>
  <c r="R4099" i="1"/>
  <c r="J4100" i="1"/>
  <c r="L4100" i="1"/>
  <c r="Q4100" i="1"/>
  <c r="R4100" i="1"/>
  <c r="J4101" i="1"/>
  <c r="L4101" i="1"/>
  <c r="Q4101" i="1"/>
  <c r="R4101" i="1"/>
  <c r="J4102" i="1"/>
  <c r="L4102" i="1"/>
  <c r="Q4102" i="1"/>
  <c r="R4102" i="1"/>
  <c r="J4103" i="1"/>
  <c r="L4103" i="1"/>
  <c r="Q4103" i="1"/>
  <c r="R4103" i="1"/>
  <c r="J4104" i="1"/>
  <c r="L4104" i="1"/>
  <c r="Q4104" i="1"/>
  <c r="R4104" i="1"/>
  <c r="J4105" i="1"/>
  <c r="L4105" i="1"/>
  <c r="Q4105" i="1"/>
  <c r="R4105" i="1"/>
  <c r="J4106" i="1"/>
  <c r="L4106" i="1"/>
  <c r="Q4106" i="1"/>
  <c r="R4106" i="1"/>
  <c r="J4107" i="1"/>
  <c r="L4107" i="1"/>
  <c r="Q4107" i="1"/>
  <c r="R4107" i="1"/>
  <c r="J4108" i="1"/>
  <c r="L4108" i="1"/>
  <c r="Q4108" i="1"/>
  <c r="R4108" i="1"/>
  <c r="J4109" i="1"/>
  <c r="L4109" i="1"/>
  <c r="Q4109" i="1"/>
  <c r="R4109" i="1"/>
  <c r="J4110" i="1"/>
  <c r="L4110" i="1"/>
  <c r="Q4110" i="1"/>
  <c r="R4110" i="1"/>
  <c r="J4111" i="1"/>
  <c r="L4111" i="1"/>
  <c r="Q4111" i="1"/>
  <c r="R4111" i="1"/>
  <c r="J4112" i="1"/>
  <c r="L4112" i="1"/>
  <c r="Q4112" i="1"/>
  <c r="R4112" i="1"/>
  <c r="J4113" i="1"/>
  <c r="L4113" i="1"/>
  <c r="Q4113" i="1"/>
  <c r="R4113" i="1"/>
  <c r="J4114" i="1"/>
  <c r="L4114" i="1"/>
  <c r="Q4114" i="1"/>
  <c r="R4114" i="1"/>
  <c r="J4115" i="1"/>
  <c r="L4115" i="1"/>
  <c r="Q4115" i="1"/>
  <c r="R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<sst xmlns="http://schemas.openxmlformats.org/spreadsheetml/2006/main" count="33061" uniqueCount="8408">
  <si>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</si>
  <si>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</si>
  <si>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</si>
  <si>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</si>
  <si>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</si>
  <si>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</si>
  <si>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</si>
  <si>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</si>
  <si>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</si>
  <si>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</si>
  <si>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</si>
  <si>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</si>
  <si>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</si>
  <si>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</si>
  <si>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</si>
  <si>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</si>
  <si>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</si>
  <si>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</si>
  <si>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</si>
  <si>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</si>
  <si>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</si>
  <si>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</si>
  <si>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</si>
  <si>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</si>
  <si>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</si>
  <si>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</si>
  <si>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</si>
  <si>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</si>
  <si>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</si>
  <si>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</si>
  <si>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</si>
  <si>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</si>
  <si>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</si>
  <si>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</si>
  <si>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</si>
  <si>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</si>
  <si>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</si>
  <si>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</si>
  <si>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</si>
  <si>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</si>
  <si>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</si>
  <si>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</si>
  <si>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</si>
  <si>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</si>
  <si>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</si>
  <si>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</si>
  <si>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</si>
  <si>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</si>
  <si>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</si>
  <si>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</si>
  <si>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</si>
  <si>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</si>
  <si>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</si>
  <si>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</si>
  <si>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</si>
  <si>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</si>
  <si>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</si>
  <si>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</si>
  <si>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</si>
  <si>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</si>
  <si>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</si>
  <si>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</si>
  <si>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</si>
  <si>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</si>
  <si>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</si>
  <si>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</si>
  <si>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</si>
  <si>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</si>
  <si>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</si>
  <si>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</si>
  <si>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</si>
  <si>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</si>
  <si>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</si>
  <si>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</si>
  <si>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</si>
  <si>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</si>
  <si>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</si>
  <si>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</si>
  <si>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</si>
  <si>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</si>
  <si>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</si>
  <si>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</si>
  <si>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</si>
  <si>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</si>
  <si>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</si>
  <si>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</si>
  <si>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</si>
  <si>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</si>
  <si>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</si>
  <si>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</si>
  <si>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</si>
  <si>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</si>
  <si>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</si>
  <si>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</si>
  <si>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</si>
  <si>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</si>
  <si>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</si>
  <si>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</si>
  <si>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</si>
  <si>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</si>
  <si>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</si>
  <si>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</si>
  <si>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</si>
  <si>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</si>
  <si>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</si>
  <si>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</si>
  <si>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</si>
  <si>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</si>
  <si>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</si>
  <si>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</si>
  <si>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</si>
  <si>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</si>
  <si>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</si>
  <si>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</si>
  <si>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</si>
  <si>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</si>
  <si>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</si>
  <si>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</si>
  <si>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</si>
  <si>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</si>
  <si>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</si>
  <si>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</si>
  <si>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</si>
  <si>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</si>
  <si>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</si>
  <si>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</si>
  <si>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</si>
  <si>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</si>
  <si>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</si>
  <si>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</si>
  <si>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</si>
  <si>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</si>
  <si>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</si>
  <si>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</si>
  <si>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</si>
  <si>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</si>
  <si>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</si>
  <si>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</si>
  <si>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</si>
  <si>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</si>
  <si>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</si>
  <si>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</si>
  <si>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</si>
  <si>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</si>
  <si>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</si>
  <si>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</si>
  <si>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</si>
  <si>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</si>
  <si>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</si>
  <si>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</si>
  <si>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</si>
  <si>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</si>
  <si>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</si>
  <si>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</si>
  <si>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</si>
  <si>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</si>
  <si>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</si>
  <si>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</si>
  <si>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</si>
  <si>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</si>
  <si>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</si>
  <si>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</si>
  <si>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</si>
  <si>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</si>
  <si>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</si>
  <si>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</si>
  <si>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</si>
  <si>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</si>
  <si>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</si>
  <si>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</si>
  <si>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</si>
  <si>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</si>
  <si>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</si>
  <si>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</si>
  <si>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</si>
  <si>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</si>
  <si>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</si>
  <si>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</si>
  <si>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</si>
  <si>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</si>
  <si>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</si>
  <si>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</si>
  <si>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</si>
  <si>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</si>
  <si>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</si>
  <si>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</si>
  <si>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</si>
  <si>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</si>
  <si>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</si>
  <si>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</si>
  <si>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</si>
  <si>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</si>
  <si>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</si>
  <si>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</si>
  <si>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</si>
  <si>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</si>
  <si>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</si>
  <si>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</si>
  <si>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</si>
  <si>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</si>
  <si>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</si>
  <si>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</si>
  <si>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</si>
  <si>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</si>
  <si>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</si>
  <si>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</si>
  <si>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</si>
  <si>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</si>
  <si>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</si>
  <si>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</si>
  <si>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</si>
  <si>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</si>
  <si>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</si>
  <si>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</si>
  <si>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</si>
  <si>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</si>
  <si>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</si>
  <si>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</si>
  <si>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</si>
  <si>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</si>
  <si>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</si>
  <si>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</si>
  <si>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</si>
  <si>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</si>
  <si>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</si>
  <si>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</si>
  <si>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</si>
  <si>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</si>
  <si>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</si>
  <si>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</si>
  <si>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</si>
  <si>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</si>
  <si>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</si>
  <si>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</si>
  <si>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</si>
  <si>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</si>
  <si>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</si>
  <si>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</si>
  <si>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</si>
  <si>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</si>
  <si>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</si>
  <si>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</si>
  <si>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</si>
  <si>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</si>
  <si>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</si>
  <si>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</si>
  <si>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</si>
  <si>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</si>
  <si>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</si>
  <si>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</si>
  <si>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</si>
  <si>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</si>
  <si>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</si>
  <si>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</si>
  <si>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</si>
  <si>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</si>
  <si>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</si>
  <si>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</si>
  <si>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</si>
  <si>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</si>
  <si>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</si>
  <si>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</si>
  <si>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</si>
  <si>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</si>
  <si>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</si>
  <si>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</si>
  <si>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</si>
  <si>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</si>
  <si>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</si>
  <si>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</si>
  <si>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</si>
  <si>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</si>
  <si>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</si>
  <si>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</si>
  <si>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</si>
  <si>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</si>
  <si>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</si>
  <si>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</si>
  <si>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</si>
  <si>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</si>
  <si>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</si>
  <si>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</si>
  <si>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</si>
  <si>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</si>
  <si>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</si>
  <si>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</si>
  <si>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</si>
  <si>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</si>
  <si>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</si>
  <si>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</si>
  <si>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</si>
  <si>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</si>
  <si>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</si>
  <si>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</si>
  <si>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</si>
  <si>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</si>
  <si>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</si>
  <si>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</si>
  <si>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</si>
  <si>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</si>
  <si>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</si>
  <si>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</si>
  <si>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</si>
  <si>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</si>
  <si>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</si>
  <si>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</si>
  <si>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</si>
  <si>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</si>
  <si>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</si>
  <si>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</si>
  <si>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</si>
  <si>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</si>
  <si>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</si>
  <si>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</si>
  <si>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</si>
  <si>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</si>
  <si>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</si>
  <si>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</si>
  <si>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</si>
  <si>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</si>
  <si>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</si>
  <si>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</si>
  <si>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</si>
  <si>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</si>
  <si>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</si>
  <si>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</si>
  <si>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</si>
  <si>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</si>
  <si>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</si>
  <si>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</si>
  <si>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</si>
  <si>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</si>
  <si>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</si>
  <si>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</si>
  <si>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</si>
  <si>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</si>
  <si>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</si>
  <si>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</si>
  <si>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</si>
  <si>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</si>
  <si>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</si>
  <si>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</si>
  <si>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</si>
  <si>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</si>
  <si>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</si>
  <si>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</si>
  <si>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</si>
  <si>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</si>
  <si>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</si>
  <si>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</si>
  <si>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</si>
  <si>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</si>
  <si>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</si>
  <si>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</si>
  <si>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</si>
  <si>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</si>
  <si>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</si>
  <si>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</si>
  <si>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</si>
  <si>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</si>
  <si>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</si>
  <si>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</si>
  <si>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</si>
  <si>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</si>
  <si>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</si>
  <si>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</si>
  <si>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</si>
  <si>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</si>
  <si>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</si>
  <si>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</si>
  <si>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</si>
  <si>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</si>
  <si>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</si>
  <si>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</si>
  <si>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</si>
  <si>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</si>
  <si>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</si>
  <si>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</si>
  <si>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</si>
  <si>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</si>
  <si>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</si>
  <si>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</si>
  <si>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</si>
  <si>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</si>
  <si>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</si>
  <si>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</si>
  <si>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</si>
  <si>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</si>
  <si>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</si>
  <si>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</si>
  <si>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</si>
  <si>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</si>
  <si>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</si>
  <si>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</si>
  <si>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</si>
  <si>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</si>
  <si>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</si>
  <si>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</si>
  <si>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</si>
  <si>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</si>
  <si>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</si>
  <si>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</si>
  <si>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</si>
  <si>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</si>
  <si>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</si>
  <si>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</si>
  <si>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</si>
  <si>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</si>
  <si>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</si>
  <si>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</si>
  <si>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</si>
  <si>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</si>
  <si>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</si>
  <si>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</si>
  <si>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</si>
  <si>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</si>
  <si>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</si>
  <si>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</si>
  <si>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</si>
  <si>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</si>
  <si>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</si>
  <si>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</si>
  <si>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</si>
  <si>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</si>
  <si>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</si>
  <si>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</si>
  <si>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</si>
  <si>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</si>
  <si>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</si>
  <si>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</si>
  <si>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</si>
  <si>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</si>
  <si>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</si>
  <si>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</si>
  <si>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</si>
  <si>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</si>
  <si>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</si>
  <si>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</si>
  <si>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</si>
  <si>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</si>
  <si>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</si>
  <si>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</si>
  <si>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</si>
  <si>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</si>
  <si>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</si>
  <si>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</si>
  <si>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</si>
  <si>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</si>
  <si>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</si>
  <si>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</si>
  <si>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</si>
  <si>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</si>
  <si>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</si>
  <si>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</si>
  <si>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</si>
  <si>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</si>
  <si>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</si>
  <si>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</si>
  <si>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</si>
  <si>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</si>
  <si>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</si>
  <si>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</si>
  <si>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</si>
  <si>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</si>
  <si>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</si>
  <si>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</si>
  <si>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</si>
  <si>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</si>
  <si>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</si>
  <si>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</si>
  <si>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</si>
  <si>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</si>
  <si>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</si>
  <si>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</si>
  <si>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</si>
  <si>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</si>
  <si>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</si>
  <si>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</si>
  <si>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</si>
  <si>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</si>
  <si>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</si>
  <si>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</si>
  <si>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</si>
  <si>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</si>
  <si>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</si>
  <si>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</si>
  <si>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</si>
  <si>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</si>
  <si>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</si>
  <si>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</si>
  <si>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</si>
  <si>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</si>
  <si>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</si>
  <si>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</si>
  <si>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</si>
  <si>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</si>
  <si>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</si>
  <si>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</si>
  <si>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</si>
  <si>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</si>
  <si>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</si>
  <si>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</si>
  <si>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</si>
  <si>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</si>
  <si>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</si>
  <si>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</si>
  <si>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</si>
  <si>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</si>
  <si>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</si>
  <si>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</si>
  <si>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</si>
  <si>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</si>
  <si>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</si>
  <si>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</si>
  <si>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</si>
  <si>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</si>
  <si>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</si>
  <si>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</si>
  <si>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</si>
  <si>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</si>
  <si>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</si>
  <si>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</si>
  <si>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</si>
  <si>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</si>
  <si>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</si>
  <si>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</si>
  <si>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</si>
  <si>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</si>
  <si>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</si>
  <si>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</si>
  <si>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</si>
  <si>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</si>
  <si>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</si>
  <si>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</si>
  <si>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</si>
  <si>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</si>
  <si>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</si>
  <si>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</si>
  <si>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</si>
  <si>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</si>
  <si>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</si>
  <si>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</si>
  <si>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</si>
  <si>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</si>
  <si>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</si>
  <si>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</si>
  <si>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</si>
  <si>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</si>
  <si>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</si>
  <si>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</si>
  <si>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</si>
  <si>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</si>
  <si>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</si>
  <si>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</si>
  <si>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</si>
  <si>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</si>
  <si>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</si>
  <si>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</si>
  <si>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</si>
  <si>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</si>
  <si>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</si>
  <si>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</si>
  <si>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</si>
  <si>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</si>
  <si>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</si>
  <si>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</si>
  <si>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</si>
  <si>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</si>
  <si>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</si>
  <si>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</si>
  <si>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</si>
  <si>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</si>
  <si>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</si>
  <si>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</si>
  <si>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</si>
  <si>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</si>
  <si>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</si>
  <si>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</si>
  <si>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</si>
  <si>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</si>
  <si>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</si>
  <si>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</si>
  <si>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</si>
  <si>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</si>
  <si>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</si>
  <si>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</si>
  <si>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</si>
  <si>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</si>
  <si>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</si>
  <si>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</si>
  <si>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</si>
  <si>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</si>
  <si>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</si>
  <si>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</si>
  <si>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</si>
  <si>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</si>
  <si>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</si>
  <si>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</si>
  <si>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</si>
  <si>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</si>
  <si>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</si>
  <si>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</si>
  <si>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</si>
  <si>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</si>
  <si>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</si>
  <si>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</si>
  <si>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</si>
  <si>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</si>
  <si>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</si>
  <si>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</si>
  <si>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</si>
  <si>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</si>
  <si>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</si>
  <si>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</si>
  <si>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</si>
  <si>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</si>
  <si>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</si>
  <si>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</si>
  <si>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</si>
  <si>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</si>
  <si>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</si>
  <si>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</si>
  <si>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</si>
  <si>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</si>
  <si>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</si>
  <si>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</si>
  <si>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</si>
  <si>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</si>
  <si>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</si>
  <si>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</si>
  <si>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</si>
  <si>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</si>
  <si>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</si>
  <si>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</si>
  <si>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</si>
  <si>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</si>
  <si>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</si>
  <si>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</si>
  <si>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</si>
  <si>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</si>
  <si>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</si>
  <si>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</si>
  <si>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</si>
  <si>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</si>
  <si>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</si>
  <si>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</si>
  <si>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</si>
  <si>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</si>
  <si>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</si>
  <si>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</si>
  <si>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</si>
  <si>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</si>
  <si>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</si>
  <si>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</si>
  <si>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</si>
  <si>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</si>
  <si>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</si>
  <si>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</si>
  <si>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</si>
  <si>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</si>
  <si>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</si>
  <si>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</si>
  <si>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</si>
  <si>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</si>
  <si>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</si>
  <si>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</si>
  <si>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</si>
  <si>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</si>
  <si>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</si>
  <si>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</si>
  <si>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</si>
  <si>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</si>
  <si>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</si>
  <si>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</si>
  <si>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</si>
  <si>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</si>
  <si>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</si>
  <si>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</si>
  <si>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</si>
  <si>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</si>
  <si>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</si>
  <si>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</si>
  <si>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</si>
  <si>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</si>
  <si>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</si>
  <si>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</si>
  <si>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</si>
  <si>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</si>
  <si>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</si>
  <si>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</si>
  <si>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</si>
  <si>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</si>
  <si>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</si>
  <si>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</si>
  <si>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</si>
  <si>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</si>
  <si>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</si>
  <si>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</si>
  <si>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</si>
  <si>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</si>
  <si>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</si>
  <si>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</si>
  <si>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</si>
  <si>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</si>
  <si>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</si>
  <si>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</si>
  <si>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</si>
  <si>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</si>
  <si>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</si>
  <si>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</si>
  <si>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</si>
  <si>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</si>
  <si>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</si>
  <si>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</si>
  <si>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</si>
  <si>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</si>
  <si>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</si>
  <si>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</si>
  <si>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</si>
  <si>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</si>
  <si>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</si>
  <si>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</si>
  <si>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</si>
  <si>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</si>
  <si>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</si>
  <si>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</si>
  <si>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</si>
  <si>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</si>
  <si>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</si>
  <si>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</si>
  <si>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</si>
  <si>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</si>
  <si>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</si>
  <si>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</si>
  <si>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</si>
  <si>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</si>
  <si>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</si>
  <si>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</si>
  <si>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</si>
  <si>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</si>
  <si>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</si>
  <si>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</si>
  <si>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</si>
  <si>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</si>
  <si>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</si>
  <si>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</si>
  <si>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</si>
  <si>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</si>
  <si>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</si>
  <si>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</si>
  <si>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</si>
  <si>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</si>
  <si>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</si>
  <si>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</si>
  <si>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</si>
  <si>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</si>
  <si>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</si>
  <si>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</si>
  <si>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</si>
  <si>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</si>
  <si>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</si>
  <si>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</si>
  <si>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</si>
  <si>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</si>
  <si>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</si>
  <si>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</si>
  <si>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</si>
  <si>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</si>
  <si>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</si>
  <si>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</si>
  <si>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</si>
  <si>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</si>
  <si>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</si>
  <si>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</si>
  <si>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</si>
  <si>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</si>
  <si>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</si>
  <si>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</si>
  <si>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</si>
  <si>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</si>
  <si>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</si>
  <si>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</si>
  <si>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</si>
  <si>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</si>
  <si>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</si>
  <si>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</si>
  <si>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</si>
  <si>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</si>
  <si>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</si>
  <si>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</si>
  <si>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</si>
  <si>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</si>
  <si>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</si>
  <si>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</si>
  <si>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</si>
  <si>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</si>
  <si>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</si>
  <si>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</si>
  <si>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</si>
  <si>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</si>
  <si>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</si>
  <si>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</si>
  <si>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</si>
  <si>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</si>
  <si>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</si>
  <si>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</si>
  <si>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</si>
  <si>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</si>
  <si>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</si>
  <si>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</si>
  <si>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</si>
  <si>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</si>
  <si>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</si>
  <si>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</si>
  <si>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</si>
  <si>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</si>
  <si>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</si>
  <si>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</si>
  <si>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</si>
  <si>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</si>
  <si>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</si>
  <si>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</si>
  <si>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</si>
  <si>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</si>
  <si>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</si>
  <si>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</si>
  <si>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</si>
  <si>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</si>
  <si>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</si>
  <si>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</si>
  <si>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</si>
  <si>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</si>
  <si>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</si>
  <si>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</si>
  <si>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</si>
  <si>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</si>
  <si>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</si>
  <si>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</si>
  <si>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</si>
  <si>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</si>
  <si>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</si>
  <si>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</si>
  <si>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</si>
  <si>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</si>
  <si>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</si>
  <si>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</si>
  <si>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</si>
  <si>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</si>
  <si>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</si>
  <si>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</si>
  <si>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</si>
  <si>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</si>
  <si>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</si>
  <si>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</si>
  <si>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</si>
  <si>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</si>
  <si>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</si>
  <si>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</si>
  <si>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</si>
  <si>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</si>
  <si>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</si>
  <si>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</si>
  <si>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</si>
  <si>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</si>
  <si>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</si>
  <si>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</si>
  <si>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</si>
  <si>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</si>
  <si>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</si>
  <si>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</si>
  <si>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</si>
  <si>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</si>
  <si>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</si>
  <si>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</si>
  <si>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</si>
  <si>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</si>
  <si>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</si>
  <si>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</si>
  <si>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</si>
  <si>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</si>
  <si>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</si>
  <si>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</si>
  <si>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</si>
  <si>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</si>
  <si>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</si>
  <si>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</si>
  <si>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</si>
  <si>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</si>
  <si>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</si>
  <si>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</si>
  <si>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</si>
  <si>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</si>
  <si>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</si>
  <si>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</si>
  <si>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</si>
  <si>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</si>
  <si>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</si>
  <si>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</si>
  <si>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</si>
  <si>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</si>
  <si>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</si>
  <si>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</si>
  <si>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</si>
  <si>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</si>
  <si>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</si>
  <si>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</si>
  <si>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</si>
  <si>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</si>
  <si>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</si>
  <si>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</si>
  <si>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</si>
  <si>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</si>
  <si>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</si>
  <si>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</si>
  <si>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</si>
  <si>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</si>
  <si>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</si>
  <si>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</si>
  <si>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</si>
  <si>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</si>
  <si>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</si>
  <si>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</si>
  <si>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</si>
  <si>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</si>
  <si>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</si>
  <si>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</si>
  <si>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</si>
  <si>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</si>
  <si>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</si>
  <si>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</si>
  <si>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</si>
  <si>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</si>
  <si>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</si>
  <si>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</si>
  <si>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</si>
  <si>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</si>
  <si>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</si>
  <si>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</si>
  <si>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</si>
  <si>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</si>
  <si>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</si>
  <si>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</si>
  <si>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</si>
  <si>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</si>
  <si>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</si>
  <si>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</si>
  <si>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</si>
  <si>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</si>
  <si>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</si>
  <si>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</si>
  <si>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</si>
  <si>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</si>
  <si>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</si>
  <si>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</si>
  <si>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</si>
  <si>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</si>
  <si>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</si>
  <si>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</si>
  <si>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</si>
  <si>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</si>
  <si>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</si>
  <si>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</si>
  <si>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</si>
  <si>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</si>
  <si>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</si>
  <si>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</si>
  <si>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</si>
  <si>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</si>
  <si>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</si>
  <si>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</si>
  <si>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</si>
  <si>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</si>
  <si>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</si>
  <si>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</si>
  <si>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</si>
  <si>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</si>
  <si>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</si>
  <si>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</si>
  <si>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</si>
  <si>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</si>
  <si>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</si>
  <si>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</si>
  <si>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</si>
  <si>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</si>
  <si>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</si>
  <si>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</si>
  <si>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</si>
  <si>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</si>
  <si>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</si>
  <si>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</si>
  <si>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</si>
  <si>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</si>
  <si>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</si>
  <si>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</si>
  <si>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</si>
  <si>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</si>
  <si>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</si>
  <si>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</si>
  <si>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</si>
  <si>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</si>
  <si>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</si>
  <si>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</si>
  <si>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</si>
  <si>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</si>
  <si>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</si>
  <si>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</si>
  <si>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</si>
  <si>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</si>
  <si>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</si>
  <si>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</si>
  <si>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</si>
  <si>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</si>
  <si>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</si>
  <si>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</si>
  <si>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</si>
  <si>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</si>
  <si>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</si>
  <si>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</si>
  <si>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</si>
  <si>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</si>
  <si>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</si>
  <si>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</si>
  <si>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</si>
  <si>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</si>
  <si>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</si>
  <si>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</si>
  <si>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</si>
  <si>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</si>
  <si>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</si>
  <si>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</si>
  <si>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</si>
  <si>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</si>
  <si>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</si>
  <si>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</si>
  <si>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</si>
  <si>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</si>
  <si>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</si>
  <si>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</si>
  <si>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</si>
  <si>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</si>
  <si>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</si>
  <si>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</si>
  <si>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</si>
  <si>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</si>
  <si>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</si>
  <si>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</si>
  <si>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</si>
  <si>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</si>
  <si>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</si>
  <si>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</si>
  <si>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</si>
  <si>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</si>
  <si>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</si>
  <si>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</si>
  <si>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</si>
  <si>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</si>
  <si>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</si>
  <si>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</si>
  <si>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</si>
  <si>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</si>
  <si>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</si>
  <si>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</si>
  <si>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</si>
  <si>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</si>
  <si>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</si>
  <si>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</si>
  <si>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</si>
  <si>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</si>
  <si>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</si>
  <si>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</si>
  <si>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</si>
  <si>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</si>
  <si>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</si>
  <si>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</si>
  <si>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</si>
  <si>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</si>
  <si>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</si>
  <si>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</si>
  <si>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</si>
  <si>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</si>
  <si>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</si>
  <si>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</si>
  <si>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</si>
  <si>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</si>
  <si>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</si>
  <si>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</si>
  <si>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</si>
  <si>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</si>
  <si>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</si>
  <si>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</si>
  <si>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</si>
  <si>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</si>
  <si>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</si>
  <si>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</si>
  <si>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</si>
  <si>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</si>
  <si>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</si>
  <si>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</si>
  <si>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</si>
  <si>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</si>
  <si>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</si>
  <si>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</si>
  <si>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</si>
  <si>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</si>
  <si>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</si>
  <si>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</si>
  <si>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</si>
  <si>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</si>
  <si>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</si>
  <si>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</si>
  <si>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</si>
  <si>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</si>
  <si>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</si>
  <si>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</si>
  <si>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</si>
  <si>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</si>
  <si>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</si>
  <si>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</si>
  <si>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</si>
  <si>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</si>
  <si>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</si>
  <si>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</si>
  <si>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</si>
  <si>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</si>
  <si>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</si>
  <si>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</si>
  <si>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</si>
  <si>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</si>
  <si>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</si>
  <si>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</si>
  <si>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</si>
  <si>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</si>
  <si>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</si>
  <si>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</si>
  <si>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</si>
  <si>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</si>
  <si>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</si>
  <si>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</si>
  <si>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</si>
  <si>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</si>
  <si>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</si>
  <si>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</si>
  <si>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</si>
  <si>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</si>
  <si>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</si>
  <si>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</si>
  <si>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</si>
  <si>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</si>
  <si>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</si>
  <si>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</si>
  <si>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</si>
  <si>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</si>
  <si>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</si>
  <si>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</si>
  <si>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</si>
  <si>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</si>
  <si>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</si>
  <si>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</si>
  <si>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</si>
  <si>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</si>
  <si>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</si>
  <si>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</si>
  <si>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</si>
  <si>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</si>
  <si>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</si>
  <si>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</si>
  <si>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</si>
  <si>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</si>
  <si>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</si>
  <si>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</si>
  <si>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</si>
  <si>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</si>
  <si>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</si>
  <si>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</si>
  <si>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</si>
  <si>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</si>
  <si>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</si>
  <si>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</si>
  <si>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</si>
  <si>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</si>
  <si>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</si>
  <si>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</si>
  <si>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</si>
  <si>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</si>
  <si>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</si>
  <si>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</si>
  <si>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</si>
  <si>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</si>
  <si>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</si>
  <si>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</si>
  <si>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</si>
  <si>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</si>
  <si>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</si>
  <si>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</si>
  <si>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</si>
  <si>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</si>
  <si>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</si>
  <si>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</si>
  <si>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</si>
  <si>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</si>
  <si>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</si>
  <si>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</si>
  <si>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</si>
  <si>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</si>
  <si>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</si>
  <si>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</si>
  <si>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</si>
  <si>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</si>
  <si>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</si>
  <si>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</si>
  <si>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</si>
  <si>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</si>
  <si>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</si>
  <si>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</si>
  <si>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</si>
  <si>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</si>
  <si>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</si>
  <si>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</si>
  <si>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</si>
  <si>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</si>
  <si>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</si>
  <si>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</si>
  <si>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</si>
  <si>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</si>
  <si>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</si>
  <si>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</si>
  <si>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</si>
  <si>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</si>
  <si>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</si>
  <si>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</si>
  <si>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</si>
  <si>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</si>
  <si>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</si>
  <si>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</si>
  <si>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</si>
  <si>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</si>
  <si>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</si>
  <si>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</si>
  <si>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</si>
  <si>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</si>
  <si>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</si>
  <si>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</si>
  <si>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</si>
  <si>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</si>
  <si>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</si>
  <si>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</si>
  <si>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</si>
  <si>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</si>
  <si>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</si>
  <si>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</si>
  <si>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</si>
  <si>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</si>
  <si>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</si>
  <si>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</si>
  <si>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</si>
  <si>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</si>
  <si>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</si>
  <si>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</si>
  <si>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</si>
  <si>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</si>
  <si>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</si>
  <si>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</si>
  <si>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</si>
  <si>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</si>
  <si>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</si>
  <si>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</si>
  <si>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</si>
  <si>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</si>
  <si>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</si>
  <si>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</si>
  <si>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</si>
  <si>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</si>
  <si>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</si>
  <si>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</si>
  <si>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</si>
  <si>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</si>
  <si>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</si>
  <si>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</si>
  <si>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</si>
  <si>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</si>
  <si>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</si>
  <si>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</si>
  <si>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</si>
  <si>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</si>
  <si>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</si>
  <si>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</si>
  <si>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</si>
  <si>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</si>
  <si>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</si>
  <si>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</si>
  <si>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</si>
  <si>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</si>
  <si>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</si>
  <si>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</si>
  <si>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</si>
  <si>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</si>
  <si>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</si>
  <si>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</si>
  <si>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</si>
  <si>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</si>
  <si>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</si>
  <si>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</si>
  <si>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</si>
  <si>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</si>
  <si>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</si>
  <si>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</si>
  <si>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</si>
  <si>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</si>
  <si>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</si>
  <si>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</si>
  <si>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</si>
  <si>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</si>
  <si>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</si>
  <si>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</si>
  <si>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</si>
  <si>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</si>
  <si>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</si>
  <si>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</si>
  <si>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</si>
  <si>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</si>
  <si>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</si>
  <si>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</si>
  <si>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</si>
  <si>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</si>
  <si>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</si>
  <si>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</si>
  <si>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</si>
  <si>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</si>
  <si>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</si>
  <si>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</si>
  <si>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</si>
  <si>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</si>
  <si>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</si>
  <si>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</si>
  <si>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</si>
  <si>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</si>
  <si>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</si>
  <si>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</si>
  <si>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</si>
  <si>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</si>
  <si>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</si>
  <si>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</si>
  <si>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</si>
  <si>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</si>
  <si>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</si>
  <si>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</si>
  <si>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</si>
  <si>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</si>
  <si>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</si>
  <si>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</si>
  <si>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</si>
  <si>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</si>
  <si>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</si>
  <si>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</si>
  <si>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</si>
  <si>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</si>
  <si>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</si>
  <si>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</si>
  <si>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</si>
  <si>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</si>
  <si>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</si>
  <si>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</si>
  <si>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</si>
  <si>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</si>
  <si>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</si>
  <si>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</si>
  <si>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</si>
  <si>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</si>
  <si>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</si>
  <si>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</si>
  <si>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</si>
  <si>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</si>
  <si>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</si>
  <si>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</si>
  <si>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</si>
  <si>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</si>
  <si>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</si>
  <si>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</si>
  <si>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</si>
  <si>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</si>
  <si>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</si>
  <si>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</si>
  <si>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</si>
  <si>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</si>
  <si>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</si>
  <si>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</si>
  <si>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</si>
  <si>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</si>
  <si>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</si>
  <si>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</si>
  <si>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</si>
  <si>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</si>
  <si>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</si>
  <si>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</si>
  <si>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</si>
  <si>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</si>
  <si>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</si>
  <si>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</si>
  <si>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</si>
  <si>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</si>
  <si>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</si>
  <si>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</si>
  <si>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</si>
  <si>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</si>
  <si>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</si>
  <si>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</si>
  <si>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</si>
  <si>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</si>
  <si>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</si>
  <si>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</si>
  <si>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</si>
  <si>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</si>
  <si>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</si>
  <si>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</si>
  <si>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</si>
  <si>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</si>
  <si>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</si>
  <si>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</si>
  <si>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</si>
  <si>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</si>
  <si>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</si>
  <si>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</si>
  <si>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</si>
  <si>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</si>
  <si>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</si>
  <si>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</si>
  <si>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</si>
  <si>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</si>
  <si>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</si>
  <si>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</si>
  <si>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</si>
  <si>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</si>
  <si>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</si>
  <si>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</si>
  <si>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</si>
  <si>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</si>
  <si>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</si>
  <si>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</si>
  <si>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</si>
  <si>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</si>
  <si>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</si>
  <si>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</si>
  <si>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</si>
  <si>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</si>
  <si>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</si>
  <si>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</si>
  <si>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</si>
  <si>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</si>
  <si>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</si>
  <si>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</si>
  <si>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</si>
  <si>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</si>
  <si>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</si>
  <si>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</si>
  <si>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</si>
  <si>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</si>
  <si>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</si>
  <si>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</si>
  <si>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</si>
  <si>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</si>
  <si>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</si>
  <si>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</si>
  <si>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</si>
  <si>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</si>
  <si>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</si>
  <si>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</si>
  <si>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</si>
  <si>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</si>
  <si>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</si>
  <si>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</si>
  <si>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</si>
  <si>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</si>
  <si>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</si>
  <si>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</si>
  <si>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</si>
  <si>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</si>
  <si>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</si>
  <si>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</si>
  <si>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</si>
  <si>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</si>
  <si>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</si>
  <si>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</si>
  <si>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</si>
  <si>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</si>
  <si>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</si>
  <si>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</si>
  <si>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</si>
  <si>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</si>
  <si>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</si>
  <si>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</si>
  <si>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</si>
  <si>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</si>
  <si>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</si>
  <si>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</si>
  <si>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</si>
  <si>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</si>
  <si>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</si>
  <si>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</si>
  <si>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</si>
  <si>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</si>
  <si>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</si>
  <si>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</si>
  <si>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</si>
  <si>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</si>
  <si>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</si>
  <si>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</si>
  <si>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</si>
  <si>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</si>
  <si>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</si>
  <si>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</si>
  <si>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</si>
  <si>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</si>
  <si>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</si>
  <si>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</si>
  <si>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</si>
  <si>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</si>
  <si>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</si>
  <si>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</si>
  <si>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</si>
  <si>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</si>
  <si>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</si>
  <si>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</si>
  <si>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</si>
  <si>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</si>
  <si>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</si>
  <si>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</si>
  <si>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</si>
  <si>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</si>
  <si>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</si>
  <si>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</si>
  <si>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</si>
  <si>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</si>
  <si>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</si>
  <si>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</si>
  <si>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</si>
  <si>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</si>
  <si>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</si>
  <si>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</si>
  <si>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</si>
  <si>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</si>
  <si>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</si>
  <si>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</si>
  <si>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</si>
  <si>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</si>
  <si>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</si>
  <si>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</si>
  <si>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</si>
  <si>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</si>
  <si>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</si>
  <si>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</si>
  <si>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</si>
  <si>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</si>
  <si>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</si>
  <si>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</si>
  <si>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</si>
  <si>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</si>
  <si>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</si>
  <si>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</si>
  <si>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</si>
  <si>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</si>
  <si>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</si>
  <si>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</si>
  <si>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</si>
  <si>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</si>
  <si>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</si>
  <si>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</si>
  <si>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</si>
  <si>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</si>
  <si>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</si>
  <si>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</si>
  <si>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</si>
  <si>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</si>
  <si>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</si>
  <si>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</si>
  <si>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</si>
  <si>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</si>
  <si>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</si>
  <si>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</si>
  <si>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</si>
  <si>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</si>
  <si>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</si>
  <si>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</si>
  <si>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</si>
  <si>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</si>
  <si>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</si>
  <si>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</si>
  <si>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</si>
  <si>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</si>
  <si>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</si>
  <si>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</si>
  <si>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</si>
  <si>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</si>
  <si>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</si>
  <si>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</si>
  <si>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</si>
  <si>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</si>
  <si>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</si>
  <si>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</si>
  <si>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</si>
  <si>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</si>
  <si>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</si>
  <si>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</si>
  <si>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</si>
  <si>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</si>
  <si>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</si>
  <si>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</si>
  <si>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</si>
  <si>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</si>
  <si>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</si>
  <si>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</si>
  <si>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</si>
  <si>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</si>
  <si>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</si>
  <si>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</si>
  <si>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</si>
  <si>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</si>
  <si>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</si>
  <si>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</si>
  <si>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</si>
  <si>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</si>
  <si>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</si>
  <si>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</si>
  <si>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</si>
  <si>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</si>
  <si>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</si>
  <si>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</si>
  <si>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</si>
  <si>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</si>
  <si>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</si>
  <si>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</si>
  <si>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</si>
  <si>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</si>
  <si>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</si>
  <si>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</si>
  <si>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</si>
  <si>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</si>
  <si>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</si>
  <si>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</si>
  <si>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</si>
  <si>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</si>
  <si>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</si>
  <si>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</si>
  <si>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</si>
  <si>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</si>
  <si>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</si>
  <si>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</si>
  <si>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</si>
  <si>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</si>
  <si>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</si>
  <si>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</si>
  <si>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</si>
  <si>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</si>
  <si>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</si>
  <si>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</si>
  <si>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</si>
  <si>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</si>
  <si>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</si>
  <si>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</si>
  <si>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</si>
  <si>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</si>
  <si>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</si>
  <si>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</si>
  <si>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</si>
  <si>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</si>
  <si>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</si>
  <si>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</si>
  <si>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</si>
  <si>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</si>
  <si>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</si>
  <si>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</si>
  <si>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</si>
  <si>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</si>
  <si>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</si>
  <si>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</si>
  <si>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</si>
  <si>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</si>
  <si>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</si>
  <si>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</si>
  <si>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</si>
  <si>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</si>
  <si>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</si>
  <si>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</si>
  <si>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</si>
  <si>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</si>
  <si>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</si>
  <si>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</si>
  <si>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</si>
  <si>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</si>
  <si>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</si>
  <si>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</si>
  <si>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</si>
  <si>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</si>
  <si>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</si>
  <si>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</si>
  <si>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</si>
  <si>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</si>
  <si>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</si>
  <si>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</si>
  <si>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</si>
  <si>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</si>
  <si>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</si>
  <si>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</si>
  <si>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</si>
  <si>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</si>
  <si>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</si>
  <si>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</si>
  <si>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</si>
  <si>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</si>
  <si>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</si>
  <si>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</si>
  <si>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</si>
  <si>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</si>
  <si>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</si>
  <si>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</si>
  <si>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</si>
  <si>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</si>
  <si>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</si>
  <si>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</si>
  <si>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</si>
  <si>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</si>
  <si>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</si>
  <si>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</si>
  <si>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</si>
  <si>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</si>
  <si>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</si>
  <si>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</si>
  <si>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</si>
  <si>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</si>
  <si>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</si>
  <si>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</si>
  <si>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</si>
  <si>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</si>
  <si>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</si>
  <si>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</si>
  <si>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</si>
  <si>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</si>
  <si>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</si>
  <si>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</si>
  <si>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</si>
  <si>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</si>
  <si>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</si>
  <si>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</si>
  <si>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</si>
  <si>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</si>
  <si>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</si>
  <si>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</si>
  <si>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</si>
  <si>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</si>
  <si>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</si>
  <si>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</si>
  <si>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</si>
  <si>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</si>
  <si>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</si>
  <si>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</si>
  <si>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</si>
  <si>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</si>
  <si>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</si>
  <si>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</si>
  <si>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</si>
  <si>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</si>
  <si>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</si>
  <si>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</si>
  <si>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</si>
  <si>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</si>
  <si>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</si>
  <si>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</si>
  <si>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</si>
  <si>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</si>
  <si>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</si>
  <si>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</si>
  <si>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</si>
  <si>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</si>
  <si>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</si>
  <si>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</si>
  <si>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</si>
  <si>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</si>
  <si>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</si>
  <si>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</si>
  <si>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</si>
  <si>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</si>
  <si>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</si>
  <si>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</si>
  <si>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</si>
  <si>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</si>
  <si>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</si>
  <si>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</si>
  <si>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</si>
  <si>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</si>
  <si>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</si>
  <si>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</si>
  <si>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</si>
  <si>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</si>
  <si>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</si>
  <si>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</si>
  <si>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</si>
  <si>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</si>
  <si>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</si>
  <si>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</si>
  <si>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</si>
  <si>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</si>
  <si>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</si>
  <si>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</si>
  <si>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</si>
  <si>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</si>
  <si>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</si>
  <si>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</si>
  <si>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</si>
  <si>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</si>
  <si>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</si>
  <si>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</si>
  <si>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</si>
  <si>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</si>
  <si>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</si>
  <si>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</si>
  <si>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</si>
  <si>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</si>
  <si>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</si>
  <si>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</si>
  <si>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</si>
  <si>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</si>
  <si>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</si>
  <si>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</si>
  <si>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</si>
  <si>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</si>
  <si>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</si>
  <si>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</si>
  <si>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</si>
  <si>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</si>
  <si>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</si>
  <si>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</si>
  <si>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</si>
  <si>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</si>
  <si>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</si>
  <si>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</si>
  <si>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</si>
  <si>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</si>
  <si>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</si>
  <si>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</si>
  <si>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</si>
  <si>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</si>
  <si>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</si>
  <si>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</si>
  <si>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</si>
  <si>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</si>
  <si>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</si>
  <si>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</si>
  <si>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</si>
  <si>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</si>
  <si>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</si>
  <si>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</si>
  <si>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</si>
  <si>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</si>
  <si>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</si>
  <si>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</si>
  <si>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</si>
  <si>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</si>
  <si>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</si>
  <si>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</si>
  <si>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</si>
  <si>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</si>
  <si>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</si>
  <si>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</si>
  <si>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</si>
  <si>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</si>
  <si>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</si>
  <si>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</si>
  <si>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</si>
  <si>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</si>
  <si>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</si>
  <si>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</si>
  <si>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</si>
  <si>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</si>
  <si>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</si>
  <si>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</si>
  <si>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</si>
  <si>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</si>
  <si>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</si>
  <si>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</si>
  <si>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</si>
  <si>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</si>
  <si>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</si>
  <si>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</si>
  <si>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</si>
  <si>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</si>
  <si>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</si>
  <si>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</si>
  <si>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</si>
  <si>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</si>
  <si>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</si>
  <si>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</si>
  <si>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</si>
  <si>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</si>
  <si>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</si>
  <si>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</si>
  <si>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</si>
  <si>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</si>
  <si>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</si>
  <si>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</si>
  <si>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</si>
  <si>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</si>
  <si>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</si>
  <si>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</si>
  <si>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</si>
  <si>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</si>
  <si>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</si>
  <si>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</si>
  <si>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</si>
  <si>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</si>
  <si>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</si>
  <si>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</si>
  <si>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</si>
  <si>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</si>
  <si>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</si>
  <si>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</si>
  <si>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</si>
  <si>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</si>
  <si>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</si>
  <si>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</si>
  <si>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</si>
  <si>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</si>
  <si>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</si>
  <si>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</si>
  <si>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</si>
  <si>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</si>
  <si>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</si>
  <si>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</si>
  <si>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</si>
  <si>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</si>
  <si>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</si>
  <si>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</si>
  <si>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</si>
  <si>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</si>
  <si>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</si>
  <si>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</si>
  <si>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</si>
  <si>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</si>
  <si>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</si>
  <si>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</si>
  <si>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</si>
  <si>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</si>
  <si>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</si>
  <si>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</si>
  <si>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</si>
  <si>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</si>
  <si>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</si>
  <si>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</si>
  <si>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</si>
  <si>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</si>
  <si>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</si>
  <si>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</si>
  <si>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</si>
  <si>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</si>
  <si>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</si>
  <si>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</si>
  <si>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</si>
  <si>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</si>
  <si>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</si>
  <si>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</si>
  <si>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</si>
  <si>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</si>
  <si>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</si>
  <si>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</si>
  <si>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</si>
  <si>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</si>
  <si>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</si>
  <si>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</si>
  <si>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</si>
  <si>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</si>
  <si>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</si>
  <si>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</si>
  <si>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</si>
  <si>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</si>
  <si>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</si>
  <si>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</si>
  <si>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</si>
  <si>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</si>
  <si>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</si>
  <si>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</si>
  <si>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</si>
  <si>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</si>
  <si>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</si>
  <si>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</si>
  <si>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</si>
  <si>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</si>
  <si>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</si>
  <si>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</si>
  <si>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</si>
  <si>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</si>
  <si>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</si>
  <si>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</si>
  <si>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</si>
  <si>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</si>
  <si>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</si>
  <si>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</si>
  <si>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</si>
  <si>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</si>
  <si>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</si>
  <si>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</si>
  <si>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</si>
  <si>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</si>
  <si>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</si>
  <si>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</si>
  <si>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</si>
  <si>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</si>
  <si>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</si>
  <si>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</si>
  <si>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</si>
  <si>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</si>
  <si>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</si>
  <si>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</si>
  <si>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</si>
  <si>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</si>
  <si>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</si>
  <si>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</si>
  <si>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</si>
  <si>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</si>
  <si>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</si>
  <si>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</si>
  <si>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</si>
  <si>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</si>
  <si>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</si>
  <si>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</si>
  <si>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</si>
  <si>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</si>
  <si>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</si>
  <si>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</si>
  <si>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</si>
  <si>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</si>
  <si>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</si>
  <si>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</si>
  <si>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</si>
  <si>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</si>
  <si>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</si>
  <si>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</si>
  <si>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</si>
  <si>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</si>
  <si>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</si>
  <si>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</si>
  <si>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</si>
  <si>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</si>
  <si>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</si>
  <si>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</si>
  <si>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</si>
  <si>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</si>
  <si>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</si>
  <si>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</si>
  <si>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</si>
  <si>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</si>
  <si>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</si>
  <si>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</si>
  <si>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</si>
  <si>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</si>
  <si>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</si>
  <si>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</si>
  <si>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</si>
  <si>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</si>
  <si>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</si>
  <si>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</si>
  <si>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</si>
  <si>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</si>
  <si>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</si>
  <si>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</si>
  <si>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</si>
  <si>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</si>
  <si>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</si>
  <si>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</si>
  <si>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</si>
  <si>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</si>
  <si>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</si>
  <si>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</si>
  <si>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</si>
  <si>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</si>
  <si>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</si>
  <si>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</si>
  <si>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</si>
  <si>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</si>
  <si>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</si>
  <si>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</si>
  <si>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</si>
  <si>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</si>
  <si>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</si>
  <si>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</si>
  <si>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</si>
  <si>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</si>
  <si>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</si>
  <si>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</si>
  <si>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</si>
  <si>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</si>
  <si>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</si>
  <si>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</si>
  <si>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</si>
  <si>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</si>
  <si>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</si>
  <si>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</si>
  <si>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</si>
  <si>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</si>
  <si>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</si>
  <si>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</si>
  <si>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</si>
  <si>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</si>
  <si>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</si>
  <si>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</si>
  <si>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</si>
  <si>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</si>
  <si>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</si>
  <si>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</si>
  <si>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</si>
  <si>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</si>
  <si>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</si>
  <si>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</si>
  <si>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</si>
  <si>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</si>
  <si>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</si>
  <si>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</si>
  <si>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</si>
  <si>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</si>
  <si>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</si>
  <si>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</si>
  <si>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</si>
  <si>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</si>
  <si>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</si>
  <si>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</si>
  <si>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</si>
  <si>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</si>
  <si>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</si>
  <si>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</si>
  <si>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</si>
  <si>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</si>
  <si>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</si>
  <si>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</si>
  <si>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</si>
  <si>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</si>
  <si>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</si>
  <si>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</si>
  <si>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</si>
  <si>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</si>
  <si>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</si>
  <si>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</si>
  <si>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</si>
  <si>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</si>
  <si>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</si>
  <si>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</si>
  <si>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</si>
  <si>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</si>
  <si>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</si>
  <si>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</si>
  <si>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</si>
  <si>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</si>
  <si>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</si>
  <si>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</si>
  <si>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</si>
  <si>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</si>
  <si>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</si>
  <si>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</si>
  <si>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</si>
  <si>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</si>
  <si>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</si>
  <si>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</si>
  <si>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</si>
  <si>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</si>
  <si>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</si>
  <si>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</si>
  <si>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</si>
  <si>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</si>
  <si>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</si>
  <si>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</si>
  <si>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</si>
  <si>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</si>
  <si>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</si>
  <si>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</si>
  <si>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</si>
  <si>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</si>
  <si>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</si>
  <si>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</si>
  <si>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</si>
  <si>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</si>
  <si>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</si>
  <si>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</si>
  <si>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</si>
  <si>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</si>
  <si>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</si>
  <si>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</si>
  <si>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</si>
  <si>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</si>
  <si>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</si>
  <si>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</si>
  <si>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</si>
  <si>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</si>
  <si>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</si>
  <si>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</si>
  <si>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</si>
  <si>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</si>
  <si>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</si>
  <si>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</si>
  <si>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</si>
  <si>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</si>
  <si>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</si>
  <si>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</si>
  <si>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</si>
  <si>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</si>
  <si>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</si>
  <si>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</si>
  <si>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</si>
  <si>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</si>
  <si>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</si>
  <si>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</si>
  <si>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</si>
  <si>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</si>
  <si>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</si>
  <si>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</si>
  <si>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</si>
  <si>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</si>
  <si>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</si>
  <si>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</si>
  <si>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</si>
  <si>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</si>
  <si>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</si>
  <si>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</si>
  <si>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</si>
  <si>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</si>
  <si>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</si>
  <si>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</si>
  <si>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</si>
  <si>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</si>
  <si>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</si>
  <si>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</si>
  <si>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</si>
  <si>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</si>
  <si>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</si>
  <si>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</si>
  <si>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</si>
  <si>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</si>
  <si>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</si>
  <si>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</si>
  <si>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</si>
  <si>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</si>
  <si>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</si>
  <si>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</si>
  <si>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</si>
  <si>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</si>
  <si>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</si>
  <si>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</si>
  <si>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</si>
  <si>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</si>
  <si>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</si>
  <si>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</si>
  <si>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</si>
  <si>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</si>
  <si>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</si>
  <si>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</si>
  <si>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</si>
  <si>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</si>
  <si>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</si>
  <si>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</si>
  <si>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</si>
  <si>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</si>
  <si>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</si>
  <si>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</si>
  <si>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</si>
  <si>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</si>
  <si>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</si>
  <si>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</si>
  <si>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</si>
  <si>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</si>
  <si>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</si>
  <si>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</si>
  <si>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</si>
  <si>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</si>
  <si>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</si>
  <si>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</si>
  <si>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</si>
  <si>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</si>
  <si>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</si>
  <si>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</si>
  <si>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</si>
  <si>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</si>
  <si>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</si>
  <si>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</si>
  <si>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</si>
  <si>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</si>
  <si>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</si>
  <si>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</si>
  <si>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</si>
  <si>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</si>
  <si>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</si>
  <si>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</si>
  <si>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</si>
  <si>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</si>
  <si>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</si>
  <si>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</si>
  <si>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</si>
  <si>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</si>
  <si>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</si>
  <si>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</si>
  <si>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</si>
  <si>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</si>
  <si>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</si>
  <si>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</si>
  <si>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</si>
  <si>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</si>
  <si>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</si>
  <si>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</si>
  <si>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</si>
  <si>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</si>
  <si>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</si>
  <si>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</si>
  <si>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</si>
  <si>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</si>
  <si>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</si>
  <si>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</si>
  <si>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</si>
  <si>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</si>
  <si>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</si>
  <si>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</si>
  <si>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</si>
  <si>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</si>
  <si>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</si>
  <si>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</si>
  <si>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</si>
  <si>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</si>
  <si>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</si>
  <si>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</si>
  <si>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</si>
  <si>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</si>
  <si>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</si>
  <si>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</si>
  <si>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</si>
  <si>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</si>
  <si>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</si>
  <si>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</si>
  <si>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</si>
  <si>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</si>
  <si>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</si>
  <si>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</si>
  <si>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</si>
  <si>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</si>
  <si>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</si>
  <si>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</si>
  <si>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</si>
  <si>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</si>
  <si>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</si>
  <si>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</si>
  <si>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</si>
  <si>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</si>
  <si>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</si>
  <si>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</si>
  <si>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</si>
  <si>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</si>
  <si>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</si>
  <si>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</si>
  <si>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</si>
  <si>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</si>
  <si>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</si>
  <si>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</si>
  <si>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</si>
  <si>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</si>
  <si>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</si>
  <si>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</si>
  <si>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</si>
  <si>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</si>
  <si>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</si>
  <si>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</si>
  <si>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</si>
  <si>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</si>
  <si>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</si>
  <si>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</si>
  <si>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</si>
  <si>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</si>
  <si>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</si>
  <si>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</si>
  <si>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</si>
  <si>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</si>
  <si>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</si>
  <si>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</si>
  <si>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</si>
  <si>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</si>
  <si>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</si>
  <si>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</si>
  <si>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</si>
  <si>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</si>
  <si>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</si>
  <si>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</si>
  <si>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</si>
  <si>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</si>
  <si>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</si>
  <si>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</si>
  <si>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</si>
  <si>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</si>
  <si>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</si>
  <si>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</si>
  <si>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</si>
  <si>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</si>
  <si>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</si>
  <si>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</si>
  <si>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</si>
  <si>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</si>
  <si>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</si>
  <si>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</si>
  <si>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</si>
  <si>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</si>
  <si>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</si>
  <si>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</si>
  <si>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</si>
  <si>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</si>
  <si>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</si>
  <si>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</si>
  <si>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</si>
  <si>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</si>
  <si>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</si>
  <si>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</si>
  <si>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</si>
  <si>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</si>
  <si>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</si>
  <si>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</si>
  <si>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</si>
  <si>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</si>
  <si>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</si>
  <si>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</si>
  <si>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</si>
  <si>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</si>
  <si>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</si>
  <si>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</si>
  <si>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</si>
  <si>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</si>
  <si>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</si>
  <si>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</si>
  <si>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</si>
  <si>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</si>
  <si>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</si>
  <si>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</si>
  <si>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</si>
  <si>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</si>
  <si>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</si>
  <si>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</si>
  <si>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</si>
  <si>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</si>
  <si>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</si>
  <si>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</si>
  <si>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</si>
  <si>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</si>
  <si>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</si>
  <si>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</si>
  <si>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</si>
  <si>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</si>
  <si>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</si>
  <si>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</si>
  <si>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</si>
  <si>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</si>
  <si>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</si>
  <si>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</si>
  <si>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</si>
  <si>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</si>
  <si>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</si>
  <si>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</si>
  <si>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</si>
  <si>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</si>
  <si>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</si>
  <si>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</si>
  <si>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</si>
  <si>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</si>
  <si>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</si>
  <si>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</si>
  <si>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</si>
  <si>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</si>
  <si>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</si>
  <si>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</si>
  <si>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</si>
  <si>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</si>
  <si>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</si>
  <si>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</si>
  <si>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</si>
  <si>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</si>
  <si>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</si>
  <si>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</si>
  <si>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</si>
  <si>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</si>
  <si>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</si>
  <si>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</si>
  <si>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</si>
  <si>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</si>
  <si>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</si>
  <si>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</si>
  <si>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</si>
  <si>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</si>
  <si>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</si>
  <si>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</si>
  <si>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</si>
  <si>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</si>
  <si>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</si>
  <si>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</si>
  <si>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</si>
  <si>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</si>
  <si>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</si>
  <si>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</si>
  <si>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</si>
  <si>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</si>
  <si>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</si>
  <si>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</si>
  <si>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</si>
  <si>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</si>
  <si>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</si>
  <si>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</si>
  <si>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</si>
  <si>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</si>
  <si>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</si>
  <si>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</si>
  <si>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</si>
  <si>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</si>
  <si>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</si>
  <si>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</si>
  <si>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</si>
  <si>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</si>
  <si>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</si>
  <si>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</si>
  <si>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</si>
  <si>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</si>
  <si>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</si>
  <si>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</si>
  <si>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</si>
  <si>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</si>
  <si>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</si>
  <si>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</si>
  <si>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</si>
  <si>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</si>
  <si>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</si>
  <si>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</si>
  <si>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</si>
  <si>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</si>
  <si>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</si>
  <si>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</si>
  <si>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</si>
  <si>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</si>
  <si>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</si>
  <si>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</si>
  <si>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</si>
  <si>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</si>
  <si>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</si>
  <si>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</si>
  <si>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</si>
  <si>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</si>
  <si>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</si>
  <si>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</si>
  <si>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</si>
  <si>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</si>
  <si>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</si>
  <si>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</si>
  <si>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</si>
  <si>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</si>
  <si>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</si>
  <si>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</si>
  <si>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</si>
  <si>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</si>
  <si>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</si>
  <si>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</si>
  <si>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</si>
  <si>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</si>
  <si>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</si>
  <si>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</si>
  <si>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</si>
  <si>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</si>
  <si>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</si>
  <si>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</si>
  <si>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</si>
  <si>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</si>
  <si>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</si>
  <si>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</si>
  <si>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</si>
  <si>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</si>
  <si>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</si>
  <si>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</si>
  <si>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</si>
  <si>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</si>
  <si>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</si>
  <si>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</si>
  <si>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</si>
  <si>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</si>
  <si>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</si>
  <si>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</si>
  <si>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</si>
  <si>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</si>
  <si>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</si>
  <si>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</si>
  <si>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</si>
  <si>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</si>
  <si>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</si>
  <si>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</si>
  <si>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</si>
  <si>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</si>
  <si>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</si>
  <si>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</si>
  <si>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</si>
  <si>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</si>
  <si>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</si>
  <si>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</si>
  <si>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</si>
  <si>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</si>
  <si>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</si>
  <si>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</si>
  <si>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</si>
  <si>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</si>
  <si>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</si>
  <si>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</si>
  <si>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</si>
  <si>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</si>
  <si>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</si>
  <si>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</si>
  <si>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</si>
  <si>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</si>
  <si>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</si>
  <si>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</si>
  <si>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</si>
  <si>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</si>
  <si>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</si>
  <si>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</si>
  <si>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</si>
  <si>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</si>
  <si>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</si>
  <si>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</si>
  <si>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</si>
  <si>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</si>
  <si>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</si>
  <si>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</si>
  <si>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</si>
  <si>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</si>
  <si>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</si>
  <si>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</si>
  <si>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</si>
  <si>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</si>
  <si>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</si>
  <si>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</si>
  <si>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</si>
  <si>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</si>
  <si>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</si>
  <si>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</si>
  <si>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</si>
  <si>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</si>
  <si>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</si>
  <si>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</si>
  <si>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</si>
  <si>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</si>
  <si>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</si>
  <si>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</si>
  <si>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</si>
  <si>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</si>
  <si>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</si>
  <si>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</si>
  <si>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</si>
  <si>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</si>
  <si>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</si>
  <si>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</si>
  <si>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</si>
  <si>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</si>
  <si>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</si>
  <si>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</si>
  <si>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</si>
  <si>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</si>
  <si>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</si>
  <si>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</si>
  <si>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</si>
  <si>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</si>
  <si>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</si>
  <si>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</si>
  <si>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</si>
  <si>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</si>
  <si>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</si>
  <si>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</si>
  <si>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</si>
  <si>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</si>
  <si>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</si>
  <si>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</si>
  <si>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</si>
  <si>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</si>
  <si>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</si>
  <si>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</si>
  <si>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</si>
  <si>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</si>
  <si>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</si>
  <si>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</si>
  <si>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</si>
  <si>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</si>
  <si>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</si>
  <si>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</si>
  <si>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</si>
  <si>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</si>
  <si>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</si>
  <si>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</si>
  <si>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</si>
  <si>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</si>
  <si>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</si>
  <si>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</si>
  <si>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</si>
  <si>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</si>
  <si>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</si>
  <si>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</si>
  <si>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</si>
  <si>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</si>
  <si>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</si>
  <si>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</si>
  <si>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</si>
  <si>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</si>
  <si>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</si>
  <si>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</si>
  <si>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</si>
  <si>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</si>
  <si>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</si>
  <si>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</si>
  <si>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</si>
  <si>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</si>
  <si>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</si>
  <si>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</si>
  <si>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</si>
  <si>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</si>
  <si>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</si>
  <si>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</si>
  <si>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</si>
  <si>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</si>
  <si>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</si>
  <si>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</si>
  <si>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</si>
  <si>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</si>
  <si>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</si>
  <si>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</si>
  <si>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</si>
  <si>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</si>
  <si>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</si>
  <si>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</si>
  <si>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</si>
  <si>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</si>
  <si>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</si>
  <si>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</si>
  <si>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</si>
  <si>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</si>
  <si>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</si>
  <si>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</si>
  <si>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</si>
  <si>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</si>
  <si>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</si>
  <si>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</si>
  <si>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</si>
  <si>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</si>
  <si>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</si>
  <si>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</si>
  <si>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</si>
  <si>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</si>
  <si>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</si>
  <si>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</si>
  <si>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</si>
  <si>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</si>
  <si>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</si>
  <si>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</si>
  <si>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</si>
  <si>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</si>
  <si>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</si>
  <si>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</si>
  <si>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</si>
  <si>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</si>
  <si>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</si>
  <si>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</si>
  <si>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</si>
  <si>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</si>
  <si>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</si>
  <si>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</si>
  <si>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</si>
  <si>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</si>
  <si>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</si>
  <si>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</si>
  <si>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</si>
  <si>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</si>
  <si>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</si>
  <si>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</si>
  <si>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</si>
  <si>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</si>
  <si>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</si>
  <si>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</si>
  <si>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</si>
  <si>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</si>
  <si>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</si>
  <si>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</si>
  <si>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</si>
  <si>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</si>
  <si>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</si>
  <si>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</si>
  <si>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</si>
  <si>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</si>
  <si>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</si>
  <si>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</si>
  <si>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</si>
  <si>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</si>
  <si>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</si>
  <si>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</si>
  <si>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</si>
  <si>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</si>
  <si>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</si>
  <si>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</si>
  <si>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</si>
  <si>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</si>
  <si>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</si>
  <si>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</si>
  <si>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</si>
  <si>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</si>
  <si>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</si>
  <si>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</si>
  <si>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</si>
  <si>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</si>
  <si>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</si>
  <si>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</si>
  <si>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</si>
  <si>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</si>
  <si>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</si>
  <si>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</si>
  <si>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</si>
  <si>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</si>
  <si>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</si>
  <si>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</si>
  <si>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</si>
  <si>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</si>
  <si>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</si>
  <si>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</si>
  <si>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</si>
  <si>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</si>
  <si>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</si>
  <si>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</si>
  <si>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</si>
  <si>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</si>
  <si>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</si>
  <si>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</si>
  <si>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</si>
  <si>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</si>
  <si>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</si>
  <si>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</si>
  <si>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</si>
  <si>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</si>
  <si>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</si>
  <si>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</si>
  <si>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</si>
  <si>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</si>
  <si>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</si>
  <si>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</si>
  <si>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</si>
  <si>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</si>
  <si>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</si>
  <si>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</si>
  <si>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</si>
  <si>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</si>
  <si>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</si>
  <si>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</si>
  <si>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</si>
  <si>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</si>
  <si>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</si>
  <si>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</si>
  <si>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</si>
  <si>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</si>
  <si>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</si>
  <si>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</si>
  <si>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</si>
  <si>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</si>
  <si>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</si>
  <si>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</si>
  <si>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</si>
  <si>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</si>
  <si>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</si>
  <si>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</si>
  <si>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</si>
  <si>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</si>
  <si>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</si>
  <si>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</si>
  <si>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</si>
  <si>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</si>
  <si>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</si>
  <si>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</si>
  <si>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</si>
  <si>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</si>
  <si>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</si>
  <si>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</si>
  <si>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</si>
  <si>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</si>
  <si>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</si>
  <si>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</si>
  <si>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</si>
  <si>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</si>
  <si>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</si>
  <si>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</si>
  <si>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</si>
  <si>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</si>
  <si>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</si>
  <si>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</si>
  <si>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</si>
  <si>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</si>
  <si>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</si>
  <si>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</si>
  <si>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</si>
  <si>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</si>
  <si>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</si>
  <si>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</si>
  <si>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</si>
  <si>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</si>
  <si>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</si>
  <si>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</si>
  <si>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</si>
  <si>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</si>
  <si>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</si>
  <si>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</si>
  <si>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</si>
  <si>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</si>
  <si>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</si>
  <si>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</si>
  <si>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</si>
  <si>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</si>
  <si>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</si>
  <si>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</si>
  <si>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</si>
  <si>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</si>
  <si>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</si>
  <si>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</si>
  <si>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</si>
  <si>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</si>
  <si>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</si>
  <si>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</si>
  <si>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</si>
  <si>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</si>
  <si>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</si>
  <si>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</si>
  <si>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</si>
  <si>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</si>
  <si>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</si>
  <si>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</si>
  <si>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</si>
  <si>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</si>
  <si>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</si>
  <si>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</si>
  <si>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</si>
  <si>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</si>
  <si>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</si>
  <si>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</si>
  <si>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</si>
  <si>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</si>
  <si>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</si>
  <si>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</si>
  <si>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</si>
  <si>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</si>
  <si>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</si>
  <si>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</si>
  <si>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</si>
  <si>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</si>
  <si>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</si>
  <si>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</si>
  <si>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</si>
  <si>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</si>
  <si>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</si>
  <si>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</si>
  <si>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</si>
  <si>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</si>
  <si>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</si>
  <si>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</si>
  <si>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</si>
  <si>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</si>
  <si>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</si>
  <si>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</si>
  <si>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</si>
  <si>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</si>
  <si>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</si>
  <si>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</si>
  <si>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</si>
  <si>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</si>
  <si>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</si>
  <si>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</si>
  <si>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</si>
  <si>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</si>
  <si>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</si>
  <si>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</si>
  <si>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</si>
  <si>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</si>
  <si>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</si>
  <si>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</si>
  <si>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</si>
  <si>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</si>
  <si>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</si>
  <si>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</si>
  <si>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</si>
  <si>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</si>
  <si>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</si>
  <si>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</si>
  <si>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</si>
  <si>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</si>
  <si>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</si>
  <si>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</si>
  <si>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</si>
  <si>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</si>
  <si>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</si>
  <si>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</si>
  <si>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</si>
  <si>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</si>
  <si>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</si>
  <si>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</si>
  <si>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</si>
  <si>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</si>
  <si>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</si>
  <si>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</si>
  <si>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</si>
  <si>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</si>
  <si>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</si>
  <si>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</si>
  <si>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</si>
  <si>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</si>
  <si>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</si>
  <si>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</si>
  <si>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</si>
  <si>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</si>
  <si>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</si>
  <si>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</si>
  <si>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</si>
  <si>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</si>
  <si>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</si>
  <si>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</si>
  <si>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</si>
  <si>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</si>
  <si>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</si>
  <si>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</si>
  <si>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</si>
  <si>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</si>
  <si>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</si>
  <si>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</si>
  <si>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</si>
  <si>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</si>
  <si>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</si>
  <si>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</si>
  <si>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</si>
  <si>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</si>
  <si>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</si>
  <si>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</si>
  <si>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</si>
  <si>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</si>
  <si>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</si>
  <si>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</si>
  <si>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</si>
  <si>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</si>
  <si>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</si>
  <si>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</si>
  <si>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</si>
  <si>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</si>
  <si>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</si>
  <si>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</si>
  <si>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</si>
  <si>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</si>
  <si>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</si>
  <si>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</si>
  <si>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</si>
  <si>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</si>
  <si>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</si>
  <si>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</si>
  <si>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</si>
  <si>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</si>
  <si>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</si>
  <si>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</si>
  <si>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</si>
  <si>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</si>
  <si>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</si>
  <si>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</si>
  <si>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</si>
  <si>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</si>
  <si>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</si>
  <si>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</si>
  <si>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</si>
  <si>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</si>
  <si>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</si>
  <si>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</si>
  <si>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</si>
  <si>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</si>
  <si>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</si>
  <si>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</si>
  <si>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</si>
  <si>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</si>
  <si>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</si>
  <si>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</si>
  <si>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</si>
  <si>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</si>
  <si>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</si>
  <si>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</si>
  <si>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</si>
  <si>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</si>
  <si>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</si>
  <si>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</si>
  <si>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</si>
  <si>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</si>
  <si>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</si>
  <si>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</si>
  <si>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</si>
  <si>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</si>
  <si>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</si>
  <si>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</si>
  <si>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</si>
  <si>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</si>
  <si>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</si>
  <si>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</si>
  <si>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</si>
  <si>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</si>
  <si>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</si>
  <si>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</si>
  <si>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</si>
  <si>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</si>
  <si>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</si>
  <si>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</si>
  <si>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</si>
  <si>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</si>
  <si>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</si>
  <si>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</si>
  <si>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</si>
  <si>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</si>
  <si>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</si>
  <si>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</si>
  <si>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</si>
  <si>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</si>
  <si>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</si>
  <si>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</si>
  <si>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</si>
  <si>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</si>
  <si>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</si>
  <si>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</si>
  <si>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</si>
  <si>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</si>
  <si>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</si>
  <si>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</si>
  <si>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</si>
  <si>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</si>
  <si>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</si>
  <si>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</si>
  <si>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</si>
  <si>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</si>
  <si>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</si>
  <si>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</si>
  <si>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</si>
  <si>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</si>
  <si>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</si>
  <si>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</si>
  <si>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</si>
  <si>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</si>
  <si>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</si>
  <si>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</si>
  <si>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</si>
  <si>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</si>
  <si>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</si>
  <si>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</si>
  <si>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</si>
  <si>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</si>
  <si>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</si>
  <si>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</si>
  <si>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</si>
  <si>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</si>
  <si>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</si>
  <si>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</si>
  <si>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</si>
  <si>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</si>
  <si>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</si>
  <si>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</si>
  <si>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</si>
  <si>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</si>
  <si>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</si>
  <si>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</si>
  <si>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</si>
  <si>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</si>
  <si>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</si>
  <si>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</si>
  <si>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</si>
  <si>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</si>
  <si>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</si>
  <si>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</si>
  <si>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</si>
  <si>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</si>
  <si>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</si>
  <si>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</si>
  <si>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</si>
  <si>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</si>
  <si>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</si>
  <si>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</si>
  <si>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</si>
  <si>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</si>
  <si>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</si>
  <si>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</si>
  <si>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</si>
  <si>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</si>
  <si>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</si>
  <si>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</si>
  <si>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</si>
  <si>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</si>
  <si>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</si>
  <si>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</si>
  <si>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</si>
  <si>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</si>
  <si>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</si>
  <si>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</si>
  <si>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</si>
  <si>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</si>
  <si>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</si>
  <si>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</si>
  <si>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</si>
  <si>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</si>
  <si>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</si>
  <si>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</si>
  <si>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</si>
  <si>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</si>
  <si>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</si>
  <si>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</si>
  <si>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</si>
  <si>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</si>
  <si>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</si>
  <si>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</si>
  <si>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</si>
  <si>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</si>
  <si>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</si>
  <si>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</si>
  <si>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</si>
  <si>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</si>
  <si>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</si>
  <si>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</si>
  <si>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</si>
  <si>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</si>
  <si>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</si>
  <si>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</si>
  <si>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</si>
  <si>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</si>
  <si>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</si>
  <si>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</si>
  <si>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</si>
  <si>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</si>
  <si>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</si>
  <si>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</si>
  <si>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</si>
  <si>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</si>
  <si>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</si>
  <si>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</si>
  <si>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</si>
  <si>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</si>
  <si>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</si>
  <si>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</si>
  <si>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</si>
  <si>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</si>
  <si>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</si>
  <si>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</si>
  <si>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</si>
  <si>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</si>
  <si>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</si>
  <si>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</si>
  <si>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</si>
  <si>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</si>
  <si>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</si>
  <si>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</si>
  <si>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</si>
  <si>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</si>
  <si>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</si>
  <si>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</si>
  <si>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</si>
  <si>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</si>
  <si>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</si>
  <si>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</si>
  <si>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</si>
  <si>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</si>
  <si>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</si>
  <si>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</si>
  <si>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</si>
  <si>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</si>
  <si>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</si>
  <si>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</si>
  <si>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</si>
  <si>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</si>
  <si>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</si>
  <si>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</si>
  <si>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</si>
  <si>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</si>
  <si>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</si>
  <si>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</si>
  <si>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</si>
  <si>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</si>
  <si>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</si>
  <si>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</si>
  <si>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</si>
  <si>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</si>
  <si>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</si>
  <si>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</si>
  <si>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</si>
  <si>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</si>
  <si>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</si>
  <si>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</si>
  <si>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</si>
  <si>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</si>
  <si>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</si>
  <si>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</si>
  <si>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</si>
  <si>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</si>
  <si>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</si>
  <si>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</si>
  <si>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</si>
  <si>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</si>
  <si>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</si>
  <si>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</si>
  <si>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</si>
  <si>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</si>
  <si>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</si>
  <si>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</si>
  <si>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</si>
  <si>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</si>
  <si>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</si>
  <si>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</si>
  <si>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</si>
  <si>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</si>
  <si>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</si>
  <si>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</si>
  <si>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</si>
  <si>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</si>
  <si>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</si>
  <si>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</si>
  <si>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</si>
  <si>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</si>
  <si>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</si>
  <si>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</si>
  <si>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</si>
  <si>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</si>
  <si>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</si>
  <si>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</si>
  <si>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</si>
  <si>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</si>
  <si>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</si>
  <si>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</si>
  <si>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</si>
  <si>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</si>
  <si>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</si>
  <si>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</si>
  <si>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</si>
  <si>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</si>
  <si>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</si>
  <si>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</si>
  <si>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</si>
  <si>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</si>
  <si>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</si>
  <si>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</si>
  <si>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</si>
  <si>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</si>
  <si>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</si>
  <si>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</si>
  <si>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</si>
  <si>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</si>
  <si>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</si>
  <si>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</si>
  <si>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</si>
  <si>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</si>
  <si>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</si>
  <si>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</si>
  <si>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</si>
  <si>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</si>
  <si>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</si>
  <si>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</si>
  <si>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</si>
  <si>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</si>
  <si>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</si>
  <si>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</si>
  <si>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</si>
  <si>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</si>
  <si>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</si>
  <si>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</si>
  <si>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</si>
  <si>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</si>
  <si>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</si>
  <si>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</si>
  <si>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</si>
  <si>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</si>
  <si>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</si>
  <si>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</si>
  <si>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</si>
  <si>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</si>
  <si>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</si>
  <si>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</si>
  <si>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</si>
  <si>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</si>
  <si>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</si>
  <si>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</si>
  <si>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</si>
  <si>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</si>
  <si>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</si>
  <si>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</si>
  <si>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</si>
  <si>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</si>
  <si>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</si>
  <si>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</si>
  <si>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</si>
  <si>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</si>
  <si>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</si>
  <si>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</si>
  <si>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</si>
  <si>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</si>
  <si>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</si>
  <si>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</si>
  <si>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</si>
  <si>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</si>
  <si>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</si>
  <si>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</si>
  <si>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</si>
  <si>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</si>
  <si>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</si>
  <si>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</si>
  <si>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</si>
  <si>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</si>
  <si>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</si>
  <si>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</si>
  <si>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</si>
  <si>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</si>
  <si>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</si>
  <si>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</si>
  <si>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</si>
  <si>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</si>
  <si>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</si>
  <si>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</si>
  <si>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</si>
  <si>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</si>
  <si>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</si>
  <si>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</si>
  <si>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</si>
  <si>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</si>
  <si>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</si>
  <si>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</si>
  <si>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</si>
  <si>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</si>
  <si>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</si>
  <si>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</si>
  <si>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</si>
  <si>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</si>
  <si>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</si>
  <si>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</si>
  <si>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</si>
  <si>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</si>
  <si>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</si>
  <si>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</si>
  <si>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</si>
  <si>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</si>
  <si>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</si>
  <si>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</si>
  <si>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</si>
  <si>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</si>
  <si>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</si>
  <si>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</si>
  <si>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</si>
  <si>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</si>
  <si>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</si>
  <si>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</si>
  <si>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</si>
  <si>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</si>
  <si>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</si>
  <si>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</si>
  <si>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</si>
  <si>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</si>
  <si>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</si>
  <si>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</si>
  <si>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</si>
  <si>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</si>
  <si>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</si>
  <si>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</si>
  <si>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</si>
  <si>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</si>
  <si>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</si>
  <si>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</si>
  <si>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</si>
  <si>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</si>
  <si>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</si>
  <si>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</si>
  <si>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</si>
  <si>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</si>
  <si>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</si>
  <si>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</si>
  <si>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</si>
  <si>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</si>
  <si>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</si>
  <si>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</si>
  <si>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</si>
  <si>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</si>
  <si>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</si>
  <si>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</si>
  <si>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</si>
  <si>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</si>
  <si>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</si>
  <si>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</si>
  <si>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</si>
  <si>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</si>
  <si>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</si>
  <si>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</si>
  <si>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</si>
  <si>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</si>
  <si>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</si>
  <si>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</si>
  <si>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</si>
  <si>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</si>
  <si>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</si>
  <si>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</si>
  <si>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</si>
  <si>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</si>
  <si>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</si>
  <si>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</si>
  <si>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</si>
  <si>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</si>
  <si>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</si>
  <si>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</si>
  <si>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</si>
  <si>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</si>
  <si>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</si>
  <si>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</si>
  <si>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</si>
  <si>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</si>
  <si>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</si>
  <si>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</si>
  <si>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</si>
  <si>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</si>
  <si>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</si>
  <si>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</si>
  <si>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</si>
  <si>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</si>
  <si>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</si>
  <si>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</si>
  <si>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</si>
  <si>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</si>
  <si>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</si>
  <si>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</si>
  <si>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</si>
  <si>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</si>
  <si>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</si>
  <si>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</si>
  <si>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</si>
  <si>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</si>
  <si>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</si>
  <si>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</si>
  <si>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</si>
  <si>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</si>
  <si>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</si>
  <si>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</si>
  <si>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</si>
  <si>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</si>
  <si>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</si>
  <si>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</si>
  <si>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</si>
  <si>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</si>
  <si>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</si>
  <si>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</si>
  <si>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</si>
  <si>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</si>
  <si>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</si>
  <si>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</si>
  <si>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</si>
  <si>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</si>
  <si>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</si>
  <si>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</si>
  <si>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</si>
  <si>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</si>
  <si>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</si>
  <si>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</si>
  <si>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</si>
  <si>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</si>
  <si>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</si>
  <si>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</si>
  <si>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</si>
  <si>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</si>
  <si>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</si>
  <si>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</si>
  <si>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</si>
  <si>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</si>
  <si>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</si>
  <si>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</si>
  <si>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</si>
  <si>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</si>
  <si>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</si>
  <si>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</si>
  <si>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</si>
  <si>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</si>
  <si>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</si>
  <si>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</si>
  <si>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</si>
  <si>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</si>
  <si>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</si>
  <si>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</si>
  <si>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</si>
  <si>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</si>
  <si>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</si>
  <si>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</si>
  <si>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</si>
  <si>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</si>
  <si>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</si>
  <si>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</si>
  <si>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</si>
  <si>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</si>
  <si>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</si>
  <si>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</si>
  <si>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</si>
  <si>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</si>
  <si>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</si>
  <si>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</si>
  <si>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</si>
  <si>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</si>
  <si>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</si>
  <si>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</si>
  <si>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</si>
  <si>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</si>
  <si>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</si>
  <si>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</si>
  <si>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</si>
  <si>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</si>
  <si>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</si>
  <si>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</si>
  <si>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</si>
  <si>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</si>
  <si>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</si>
  <si>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</si>
  <si>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</si>
  <si>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</si>
  <si>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</si>
  <si>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</si>
  <si>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</si>
  <si>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</si>
  <si>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</si>
  <si>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</si>
  <si>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</si>
  <si>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</si>
  <si>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</si>
  <si>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</si>
  <si>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</si>
  <si>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</si>
  <si>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</si>
  <si>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</si>
  <si>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</si>
  <si>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</si>
  <si>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</si>
  <si>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</si>
  <si>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</si>
  <si>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</si>
  <si>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</si>
  <si>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</si>
  <si>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</si>
  <si>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</si>
  <si>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</si>
  <si>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</si>
  <si>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</si>
  <si>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</si>
  <si>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</si>
  <si>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</si>
  <si>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</si>
  <si>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</si>
  <si>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</si>
  <si>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</si>
  <si>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</si>
  <si>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</si>
  <si>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</si>
  <si>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</si>
  <si>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</si>
  <si>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</si>
  <si>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</si>
  <si>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</si>
  <si>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</si>
  <si>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</si>
  <si>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</si>
  <si>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</si>
  <si>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</si>
  <si>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</si>
  <si>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</si>
  <si>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</si>
  <si>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</si>
  <si>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</si>
  <si>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</si>
  <si>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</si>
  <si>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</si>
  <si>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</si>
  <si>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</si>
  <si>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</si>
  <si>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</si>
  <si>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</si>
  <si>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</si>
  <si>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</si>
  <si>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</si>
  <si>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</si>
  <si>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</si>
  <si>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</si>
  <si>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</si>
  <si>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</si>
  <si>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</si>
  <si>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</si>
  <si>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</si>
  <si>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</si>
  <si>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</si>
  <si>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</si>
  <si>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</si>
  <si>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</si>
  <si>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</si>
  <si>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</si>
  <si>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</si>
  <si>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</si>
  <si>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</si>
  <si>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</si>
  <si>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</si>
  <si>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</si>
  <si>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</si>
  <si>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</si>
  <si>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</si>
  <si>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</si>
  <si>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</si>
  <si>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</si>
  <si>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</si>
  <si>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</si>
  <si>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</si>
  <si>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</si>
  <si>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</si>
  <si>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</si>
  <si>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</si>
  <si>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</si>
  <si>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</si>
  <si>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</si>
  <si>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</si>
  <si>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</si>
  <si>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</si>
  <si>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</si>
  <si>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</si>
  <si>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</si>
  <si>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</si>
  <si>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</si>
  <si>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</si>
  <si>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</si>
  <si>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</si>
  <si>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</si>
  <si>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</si>
  <si>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</si>
  <si>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</si>
  <si>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</si>
  <si>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</si>
  <si>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</si>
  <si>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</si>
  <si>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</si>
  <si>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</si>
  <si>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</si>
  <si>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</si>
  <si>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</si>
  <si>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</si>
  <si>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</si>
  <si>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</si>
  <si>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</si>
  <si>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</si>
  <si>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</si>
  <si>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</si>
  <si>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</si>
  <si>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</si>
  <si>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</si>
  <si>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</si>
  <si>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</si>
  <si>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</si>
  <si>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</si>
  <si>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</si>
  <si>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</si>
  <si>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</si>
  <si>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</si>
  <si>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</si>
  <si>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</si>
  <si>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</si>
  <si>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</si>
  <si>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</si>
  <si>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</si>
  <si>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</si>
  <si>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</si>
  <si>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</si>
  <si>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</si>
  <si>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</si>
  <si>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</si>
  <si>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</si>
  <si>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</si>
  <si>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</si>
  <si>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</si>
  <si>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</si>
  <si>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</si>
  <si>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</si>
  <si>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</si>
  <si>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</si>
  <si>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</si>
  <si>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</si>
  <si>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</si>
  <si>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</si>
  <si>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</si>
  <si>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</si>
  <si>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</si>
  <si>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</si>
  <si>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</si>
  <si>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</si>
  <si>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</si>
  <si>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</si>
  <si>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</si>
  <si>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</si>
  <si>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</si>
  <si>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</si>
  <si>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</si>
  <si>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</si>
  <si>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</si>
  <si>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</si>
  <si>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</si>
  <si>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</si>
  <si>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</si>
  <si>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</si>
  <si>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</si>
  <si>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</si>
  <si>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</si>
  <si>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</si>
  <si>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</si>
  <si>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</si>
  <si>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</si>
  <si>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</si>
  <si>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</si>
  <si>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</si>
  <si>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</si>
  <si>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</si>
  <si>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</si>
  <si>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</si>
  <si>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</si>
  <si>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</si>
  <si>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</si>
  <si>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</si>
  <si>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</si>
  <si>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</si>
  <si>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</si>
  <si>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</si>
  <si>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</si>
  <si>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</si>
  <si>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</si>
  <si>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</si>
  <si>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</si>
  <si>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</si>
  <si>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</si>
  <si>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</si>
  <si>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</si>
  <si>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</si>
  <si>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</si>
  <si>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</si>
  <si>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</si>
  <si>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</si>
  <si>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</si>
  <si>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</si>
  <si>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</si>
  <si>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</si>
  <si>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</si>
  <si>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</si>
  <si>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</si>
  <si>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</si>
  <si>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</si>
  <si>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</si>
  <si>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</si>
  <si>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</si>
  <si>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</si>
  <si>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</si>
  <si>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</si>
  <si>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</si>
  <si>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</si>
  <si>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</si>
  <si>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</si>
  <si>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</si>
  <si>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</si>
  <si>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</si>
  <si>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</si>
  <si>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</si>
  <si>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</si>
  <si>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</si>
  <si>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</si>
  <si>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</si>
  <si>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</si>
  <si>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</si>
  <si>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</si>
  <si>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</si>
  <si>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</si>
  <si>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</si>
  <si>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</si>
  <si>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</si>
  <si>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</si>
  <si>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</si>
  <si>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</si>
  <si>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</si>
  <si>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</si>
  <si>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</si>
  <si>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</si>
  <si>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</si>
  <si>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</si>
  <si>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</si>
  <si>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</si>
  <si>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</si>
  <si>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</si>
  <si>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</si>
  <si>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</si>
  <si>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</si>
  <si>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</si>
  <si>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</si>
  <si>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</si>
  <si>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</si>
  <si>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</si>
  <si>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</si>
  <si>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</si>
  <si>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</si>
  <si>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</si>
  <si>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</si>
  <si>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</si>
  <si>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</si>
  <si>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</si>
  <si>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</si>
  <si>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</si>
  <si>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</si>
  <si>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</si>
  <si>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</si>
  <si>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</si>
  <si>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</si>
  <si>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</si>
  <si>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</si>
  <si>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</si>
  <si>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</si>
  <si>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</si>
  <si>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</si>
  <si>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</si>
  <si>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</si>
  <si>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</si>
  <si>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</si>
  <si>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</si>
  <si>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</si>
  <si>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</si>
  <si>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</si>
  <si>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</si>
  <si>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</si>
  <si>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</si>
  <si>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</si>
  <si>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</si>
  <si>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</si>
  <si>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</si>
  <si>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</si>
  <si>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</si>
  <si>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</si>
  <si>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</si>
  <si>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</si>
  <si>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</si>
  <si>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</si>
  <si>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</si>
  <si>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</si>
  <si>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</si>
  <si>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</si>
  <si>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</si>
  <si>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</si>
  <si>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</si>
  <si>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</si>
  <si>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</si>
  <si>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</si>
  <si>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</si>
  <si>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</si>
  <si>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</si>
  <si>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</si>
  <si>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</si>
  <si>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</si>
  <si>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</si>
  <si>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</si>
  <si>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</si>
  <si>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</si>
  <si>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</si>
  <si>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</si>
  <si>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</si>
  <si>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</si>
  <si>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</si>
  <si>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</si>
  <si>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</si>
  <si>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</si>
  <si>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</si>
  <si>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</si>
  <si>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</si>
  <si>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</si>
  <si>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</si>
  <si>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</si>
  <si>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</si>
  <si>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</si>
  <si>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</si>
  <si>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</si>
  <si>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</si>
  <si>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</si>
  <si>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</si>
  <si>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</si>
  <si>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</si>
  <si>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</si>
  <si>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</si>
  <si>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</si>
  <si>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</si>
  <si>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</si>
  <si>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</si>
  <si>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</si>
  <si>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</si>
  <si>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</si>
  <si>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</si>
  <si>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</si>
  <si>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</si>
  <si>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</si>
  <si>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</si>
  <si>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</si>
  <si>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</si>
  <si>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</si>
  <si>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</si>
  <si>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</si>
  <si>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</si>
  <si>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</si>
  <si>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</si>
  <si>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</si>
  <si>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</si>
  <si>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</si>
  <si>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</si>
  <si>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</si>
  <si>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</si>
  <si>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</si>
  <si>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</si>
  <si>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</si>
  <si>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</si>
  <si>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</si>
  <si>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</si>
  <si>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</si>
  <si>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</si>
  <si>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</si>
  <si>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</si>
  <si>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</si>
  <si>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</si>
  <si>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</si>
  <si>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</si>
  <si>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</si>
  <si>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</si>
  <si>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</si>
  <si>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</si>
  <si>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</si>
  <si>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</si>
  <si>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</si>
  <si>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</si>
  <si>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</si>
  <si>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</si>
  <si>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</si>
  <si>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</si>
  <si>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</si>
  <si>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</si>
  <si>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</si>
  <si>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</si>
  <si>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</si>
  <si>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</si>
  <si>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</si>
  <si>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</si>
  <si>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</si>
  <si>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</si>
  <si>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</si>
  <si>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</si>
  <si>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</si>
  <si>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</si>
  <si>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</si>
  <si>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</si>
  <si>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</si>
  <si>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</si>
  <si>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</si>
  <si>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</si>
  <si>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</si>
  <si>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</si>
  <si>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</si>
  <si>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</si>
  <si>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</si>
  <si>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</si>
  <si>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</si>
  <si>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</si>
  <si>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</si>
  <si>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</si>
  <si>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</si>
  <si>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</si>
  <si>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</si>
  <si>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</si>
  <si>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</si>
  <si>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</si>
  <si>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</si>
  <si>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</si>
  <si>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</si>
  <si>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</si>
  <si>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</si>
  <si>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</si>
  <si>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</si>
  <si>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</si>
  <si>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</si>
  <si>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</si>
  <si>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</si>
  <si>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</si>
  <si>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</si>
  <si>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</si>
  <si>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</si>
  <si>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</si>
  <si>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</si>
  <si>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</si>
  <si>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</si>
  <si>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</si>
  <si>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</si>
  <si>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</si>
  <si>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</si>
  <si>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</si>
  <si>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</si>
  <si>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</si>
  <si>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</si>
  <si>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</si>
  <si>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</si>
  <si>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</si>
  <si>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</si>
  <si>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</si>
  <si>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</si>
  <si>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</si>
  <si>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</si>
  <si>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</si>
  <si>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</si>
  <si>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</si>
  <si>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</si>
  <si>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</si>
  <si>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</si>
  <si>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</si>
  <si>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</si>
  <si>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</si>
  <si>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</si>
  <si>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</si>
  <si>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</si>
  <si>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</si>
  <si>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</si>
  <si>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</si>
  <si>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</si>
  <si>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</si>
  <si>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</si>
  <si>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</si>
  <si>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</si>
  <si>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</si>
  <si>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</si>
  <si>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</si>
  <si>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</si>
  <si>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</si>
  <si>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</si>
  <si>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</si>
  <si>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</si>
  <si>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</si>
  <si>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</si>
  <si>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</si>
  <si>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</si>
  <si>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</si>
  <si>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</si>
  <si>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</si>
  <si>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</si>
  <si>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</si>
  <si>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</si>
  <si>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</si>
  <si>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</si>
  <si>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</si>
  <si>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</si>
  <si>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</si>
  <si>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</si>
  <si>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</si>
  <si>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</si>
  <si>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</si>
  <si>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</si>
  <si>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</si>
  <si>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</si>
  <si>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</si>
  <si>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</si>
  <si>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</si>
  <si>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</si>
  <si>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</si>
  <si>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</si>
  <si>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</si>
  <si>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</si>
  <si>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</si>
  <si>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</si>
  <si>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</si>
  <si>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</si>
  <si>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</si>
  <si>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</si>
  <si>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</si>
  <si>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</si>
  <si>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</si>
  <si>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</si>
  <si>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</si>
  <si>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</si>
  <si>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</si>
  <si>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</si>
  <si>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</si>
  <si>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</si>
  <si>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</si>
  <si>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</si>
  <si>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</si>
  <si>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</si>
  <si>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</si>
  <si>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</si>
  <si>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</si>
  <si>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</si>
  <si>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</si>
  <si>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</si>
  <si>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</si>
  <si>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</si>
  <si>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</si>
  <si>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</si>
  <si>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</si>
  <si>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</si>
  <si>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</si>
  <si>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</si>
  <si>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</si>
  <si>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</si>
  <si>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</si>
  <si>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</si>
  <si>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</si>
  <si>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</si>
  <si>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</si>
  <si>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</si>
  <si>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</si>
  <si>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</si>
  <si>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</si>
  <si>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</si>
  <si>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</si>
  <si>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</si>
  <si>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</si>
  <si>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</si>
  <si>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</si>
  <si>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</si>
  <si>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</si>
  <si>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</si>
  <si>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</si>
  <si>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</si>
  <si>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</si>
  <si>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</si>
  <si>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</si>
  <si>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</si>
  <si>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</si>
  <si>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</si>
  <si>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</si>
  <si>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</si>
  <si>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</si>
  <si>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</si>
  <si>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</si>
  <si>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</si>
  <si>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</si>
  <si>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</si>
  <si>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</si>
  <si>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</si>
  <si>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</si>
  <si>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</si>
  <si>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</si>
  <si>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</si>
  <si>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</si>
  <si>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</si>
  <si>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</si>
  <si>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</si>
  <si>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</si>
  <si>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</si>
  <si>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</si>
  <si>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</si>
  <si>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</si>
  <si>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</si>
  <si>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</si>
  <si>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</si>
  <si>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</si>
  <si>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</si>
  <si>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</si>
  <si>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</si>
  <si>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</si>
  <si>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</si>
  <si>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</si>
  <si>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</si>
  <si>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</si>
  <si>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</si>
  <si>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</si>
  <si>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</si>
  <si>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</si>
  <si>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</si>
  <si>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</si>
  <si>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</si>
  <si>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</si>
  <si>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</si>
  <si>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</si>
  <si>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</si>
  <si>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</si>
  <si>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</si>
  <si>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</si>
  <si>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</si>
  <si>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</si>
  <si>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</si>
  <si>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</si>
  <si>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</si>
  <si>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</si>
  <si>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</si>
  <si>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</si>
  <si>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</si>
  <si>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</si>
  <si>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</si>
  <si>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</si>
  <si>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</si>
  <si>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</si>
  <si>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</si>
  <si>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</si>
  <si>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</si>
  <si>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</si>
  <si>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</si>
  <si>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</si>
  <si>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</si>
  <si>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</si>
  <si>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</si>
  <si>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</si>
  <si>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</si>
  <si>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</si>
  <si>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</si>
  <si>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</si>
  <si>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</si>
  <si>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</si>
  <si>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</si>
  <si>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</si>
  <si>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</si>
  <si>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</si>
  <si>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</si>
  <si>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</si>
  <si>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</si>
  <si>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</si>
  <si>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</si>
  <si>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</si>
  <si>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</si>
  <si>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</si>
  <si>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</si>
  <si>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</si>
  <si>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</si>
  <si>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</si>
  <si>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</si>
  <si>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</si>
  <si>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</si>
  <si>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</si>
  <si>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</si>
  <si>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</si>
  <si>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</si>
  <si>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</si>
  <si>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</si>
  <si>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</si>
  <si>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</si>
  <si>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</si>
  <si>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</si>
  <si>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</si>
  <si>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</si>
  <si>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</si>
  <si>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</si>
  <si>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</si>
  <si>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</si>
  <si>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</si>
  <si>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</si>
  <si>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</si>
  <si>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</si>
  <si>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</si>
  <si>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</si>
  <si>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</si>
  <si>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</si>
  <si>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</si>
  <si>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</si>
  <si>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</si>
  <si>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</si>
  <si>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</si>
  <si>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</si>
  <si>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</si>
  <si>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</si>
  <si>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</si>
  <si>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</si>
  <si>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</si>
  <si>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</si>
  <si>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</si>
  <si>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</si>
  <si>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</si>
  <si>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</si>
  <si>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</si>
  <si>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</si>
  <si>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</si>
  <si>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</si>
  <si>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</si>
  <si>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</si>
  <si>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</si>
  <si>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</si>
  <si>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</si>
  <si>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</si>
  <si>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</si>
  <si>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</si>
  <si>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</si>
  <si>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</si>
  <si>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</si>
  <si>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</si>
  <si>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</si>
  <si>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</si>
  <si>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</si>
  <si>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</si>
  <si>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</si>
  <si>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</si>
  <si>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</si>
  <si>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</si>
  <si>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</si>
  <si>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</si>
  <si>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</si>
  <si>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</si>
  <si>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</si>
  <si>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</si>
  <si>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</si>
  <si>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</si>
  <si>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</si>
  <si>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</si>
  <si>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</si>
  <si>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</si>
  <si>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</si>
  <si>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</si>
  <si>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</si>
  <si>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</si>
  <si>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</si>
  <si>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</si>
  <si>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</si>
  <si>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</si>
  <si>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</si>
  <si>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</si>
  <si>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</si>
  <si>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</si>
  <si>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</si>
  <si>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</si>
  <si>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</si>
  <si>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</si>
  <si>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</si>
  <si>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</si>
  <si>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</si>
  <si>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</si>
  <si>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</si>
  <si>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</si>
  <si>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</si>
  <si>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</si>
  <si>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</si>
  <si>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</si>
  <si>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</si>
  <si>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</si>
  <si>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</si>
  <si>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</si>
  <si>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</si>
  <si>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</si>
  <si>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</si>
  <si>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</si>
  <si>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</si>
  <si>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</si>
  <si>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</si>
  <si>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</si>
  <si>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</si>
  <si>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</si>
  <si>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</si>
  <si>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</si>
  <si>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</si>
  <si>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</si>
  <si>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</si>
  <si>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</si>
  <si>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</si>
  <si>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</si>
  <si>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</si>
  <si>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</si>
  <si>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</si>
  <si>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</si>
  <si>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</si>
  <si>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</si>
  <si>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</si>
  <si>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</si>
  <si>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</si>
  <si>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</si>
  <si>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</si>
  <si>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</si>
  <si>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</si>
  <si>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</si>
  <si>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</si>
  <si>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</si>
  <si>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</si>
  <si>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</si>
  <si>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</si>
  <si>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</si>
  <si>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</si>
  <si>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</si>
  <si>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</si>
  <si>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</si>
  <si>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</si>
  <si>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</si>
  <si>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</si>
  <si>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</si>
  <si>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</si>
  <si>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</si>
  <si>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</si>
  <si>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</si>
  <si>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</si>
  <si>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</si>
  <si>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</si>
  <si>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</si>
  <si>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</si>
  <si>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</si>
  <si>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</si>
  <si>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</si>
  <si>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</si>
  <si>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</si>
  <si>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</si>
  <si>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</si>
  <si>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</si>
  <si>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</si>
  <si>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</si>
  <si>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</si>
  <si>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</si>
  <si>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</si>
  <si>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</si>
  <si>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</si>
  <si>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</si>
  <si>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</si>
  <si>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</si>
  <si>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</si>
  <si>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</si>
  <si>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</si>
  <si>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</si>
  <si>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</si>
  <si>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</si>
  <si>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</si>
  <si>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</si>
  <si>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</si>
  <si>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</si>
  <si>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</si>
  <si>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</si>
  <si>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</si>
  <si>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</si>
  <si>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</si>
  <si>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</si>
  <si>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</si>
  <si>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</si>
  <si>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</si>
  <si>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</si>
  <si>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</si>
  <si>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</si>
  <si>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</si>
  <si>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</si>
  <si>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</si>
  <si>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</si>
  <si>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</si>
  <si>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</si>
  <si>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</si>
  <si>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</si>
  <si>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</si>
  <si>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</si>
  <si>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</si>
  <si>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</si>
  <si>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</si>
  <si>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</si>
  <si>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</si>
  <si>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</si>
  <si>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</si>
  <si>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</si>
  <si>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</si>
  <si>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</si>
  <si>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</si>
  <si>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</si>
  <si>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</si>
  <si>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</si>
  <si>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</si>
  <si>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</si>
  <si>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</si>
  <si>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</si>
  <si>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</si>
  <si>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</si>
  <si>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</si>
  <si>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</si>
  <si>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</si>
  <si>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</si>
  <si>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</si>
  <si>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</si>
  <si>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</si>
  <si>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</si>
  <si>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</si>
  <si>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</si>
  <si>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</si>
  <si>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</si>
  <si>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</si>
  <si>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</si>
  <si>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</si>
  <si>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</si>
  <si>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</si>
  <si>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</si>
  <si>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</si>
  <si>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</si>
  <si>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</si>
  <si>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</si>
  <si>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</si>
  <si>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</si>
  <si>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</si>
  <si>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</si>
  <si>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</si>
  <si>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</si>
  <si>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</si>
  <si>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</si>
  <si>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</si>
  <si>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</si>
  <si>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</si>
  <si>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</si>
  <si>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</si>
  <si>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</si>
  <si>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</si>
  <si>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</si>
  <si>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</si>
  <si>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</si>
  <si>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</si>
  <si>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</si>
  <si>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</si>
  <si>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</si>
  <si>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</si>
  <si>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</si>
  <si>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</si>
  <si>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</si>
  <si>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</si>
  <si>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</si>
  <si>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</si>
  <si>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</si>
  <si>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</si>
  <si>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</si>
  <si>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</si>
  <si>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</si>
  <si>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</si>
  <si>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</si>
  <si>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</si>
  <si>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</si>
  <si>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</si>
  <si>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</si>
  <si>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</si>
  <si>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</si>
  <si>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</si>
  <si>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</si>
  <si>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</si>
  <si>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</si>
  <si>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</si>
  <si>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</si>
  <si>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</si>
  <si>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</si>
  <si>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</si>
  <si>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</si>
  <si>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</si>
  <si>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</si>
  <si>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</si>
  <si>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</si>
  <si>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</si>
  <si>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</si>
  <si>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</si>
  <si>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</si>
  <si>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</si>
  <si>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</si>
  <si>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</si>
  <si>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</si>
  <si>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</si>
  <si>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</si>
  <si>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</si>
  <si>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</si>
  <si>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</si>
  <si>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</si>
  <si>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</si>
  <si>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</si>
  <si>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</si>
  <si>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</si>
  <si>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</si>
  <si>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</si>
  <si>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</si>
  <si>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</si>
  <si>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</si>
  <si>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</si>
  <si>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</si>
  <si>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</si>
  <si>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</si>
  <si>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</si>
  <si>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</si>
  <si>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</si>
  <si>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</si>
  <si>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</si>
  <si>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</si>
  <si>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</si>
  <si>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</si>
  <si>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</si>
  <si>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</si>
  <si>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</si>
  <si>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</si>
  <si>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</si>
  <si>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</si>
  <si>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</si>
  <si>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</si>
  <si>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</si>
  <si>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</si>
  <si>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</si>
  <si>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</si>
  <si>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</si>
  <si>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</si>
  <si>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</si>
  <si>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</si>
  <si>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</si>
  <si>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</si>
  <si>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</si>
  <si>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</si>
  <si>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</si>
  <si>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</si>
  <si>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</si>
  <si>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</si>
  <si>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</si>
  <si>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</si>
  <si>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</si>
  <si>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</si>
  <si>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</si>
  <si>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</si>
  <si>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</si>
  <si>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</si>
  <si>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</si>
  <si>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</si>
  <si>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</si>
  <si>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</si>
  <si>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</si>
  <si>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</si>
  <si>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</si>
  <si>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</si>
  <si>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</si>
  <si>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</si>
  <si>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</si>
  <si>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</si>
  <si>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</si>
  <si>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</si>
  <si>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</si>
  <si>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</si>
  <si>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</si>
  <si>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</si>
  <si>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</si>
  <si>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</si>
  <si>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</si>
  <si>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</si>
  <si>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</si>
  <si>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</si>
  <si>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</si>
  <si>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</si>
  <si>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</si>
  <si>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</si>
  <si>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</si>
  <si>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</si>
  <si>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</si>
  <si>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</si>
  <si>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</si>
  <si>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</si>
  <si>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</si>
  <si>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</si>
  <si>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</si>
  <si>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</si>
  <si>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</si>
  <si>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</si>
  <si>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</si>
  <si>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</si>
  <si>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</si>
  <si>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</si>
  <si>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</si>
  <si>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</si>
  <si>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</si>
  <si>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</si>
  <si>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</si>
  <si>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</si>
  <si>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</si>
  <si>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</si>
  <si>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</si>
  <si>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</si>
  <si>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</si>
  <si>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</si>
  <si>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</si>
  <si>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</si>
  <si>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</si>
  <si>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</si>
  <si>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</si>
  <si>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</si>
  <si>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</si>
  <si>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</si>
  <si>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</si>
  <si>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</si>
  <si>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</si>
  <si>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</si>
  <si>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</si>
  <si>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</si>
  <si>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</si>
  <si>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</si>
  <si>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</si>
  <si>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</si>
  <si>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</si>
  <si>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</si>
  <si>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</si>
  <si>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</si>
  <si>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</si>
  <si>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</si>
  <si>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</si>
  <si>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</si>
  <si>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</si>
  <si>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</si>
  <si>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</si>
  <si>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</si>
  <si>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</si>
  <si>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</si>
  <si>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</si>
  <si>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</si>
  <si>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</si>
  <si>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</si>
  <si>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</si>
  <si>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</si>
  <si>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</si>
  <si>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</si>
  <si>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</si>
  <si>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</si>
  <si>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</si>
  <si>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</si>
  <si>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</si>
  <si>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</si>
  <si>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</si>
  <si>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</si>
  <si>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</si>
  <si>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</si>
  <si>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</si>
  <si>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</si>
  <si>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</si>
  <si>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</si>
  <si>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</si>
  <si>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</si>
  <si>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</si>
  <si>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</si>
  <si>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</si>
  <si>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</si>
  <si>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</si>
  <si>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</si>
  <si>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</si>
  <si>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</si>
  <si>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</si>
  <si>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</si>
  <si>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</si>
  <si>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</si>
  <si>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</si>
  <si>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</si>
  <si>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</si>
  <si>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</si>
  <si>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</si>
  <si>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</si>
  <si>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</si>
  <si>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</si>
  <si>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</si>
  <si>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</si>
  <si>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</si>
  <si>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</si>
  <si>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</si>
  <si>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</si>
  <si>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</si>
  <si>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</si>
  <si>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</si>
  <si>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</si>
  <si>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</si>
  <si>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</si>
  <si>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</si>
  <si>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</si>
  <si>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</si>
  <si>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</si>
  <si>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</si>
  <si>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</si>
  <si>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</si>
  <si>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</si>
  <si>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</si>
  <si>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</si>
  <si>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</si>
  <si>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</si>
  <si>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</si>
  <si>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</si>
  <si>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</si>
  <si>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</si>
  <si>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</si>
  <si>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</si>
  <si>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</si>
  <si>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</si>
  <si>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</si>
  <si>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</si>
  <si>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</si>
  <si>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</si>
  <si>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</si>
  <si>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</si>
  <si>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</si>
  <si>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</si>
  <si>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</si>
  <si>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</si>
  <si>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</si>
  <si>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</si>
  <si>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</si>
  <si>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</si>
  <si>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</si>
  <si>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</si>
  <si>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</si>
  <si>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</si>
  <si>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</si>
  <si>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</si>
  <si>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</si>
  <si>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</si>
  <si>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</si>
  <si>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</si>
  <si>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</si>
  <si>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</si>
  <si>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</si>
  <si>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</si>
  <si>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</si>
  <si>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</si>
  <si>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</si>
  <si>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</si>
  <si>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</si>
  <si>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</si>
  <si>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</si>
  <si>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</si>
  <si>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</si>
  <si>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</si>
  <si>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</si>
  <si>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</si>
  <si>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</si>
  <si>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</si>
  <si>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</si>
  <si>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</si>
  <si>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</si>
  <si>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</si>
  <si>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</si>
  <si>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</si>
  <si>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</si>
  <si>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</si>
  <si>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</si>
  <si>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</si>
  <si>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</si>
  <si>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</si>
  <si>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</si>
  <si>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</si>
  <si>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</si>
  <si>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</si>
  <si>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</si>
  <si>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</si>
  <si>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</si>
  <si>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</si>
  <si>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</si>
  <si>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</si>
  <si>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</si>
  <si>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</si>
  <si>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</si>
  <si>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</si>
  <si>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</si>
  <si>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</si>
  <si>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</si>
  <si>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</si>
  <si>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</si>
  <si>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</si>
  <si>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</si>
  <si>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</si>
  <si>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</si>
  <si>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</si>
  <si>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</si>
  <si>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</si>
  <si>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</si>
  <si>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</si>
  <si>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</si>
  <si>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</si>
  <si>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</si>
  <si>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</si>
  <si>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</si>
  <si>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</si>
  <si>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</si>
  <si>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</si>
  <si>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</si>
  <si>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</si>
  <si>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</si>
  <si>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</si>
  <si>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</si>
  <si>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</si>
  <si>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</si>
  <si>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</si>
  <si>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</si>
  <si>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</si>
  <si>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</si>
  <si>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</si>
  <si>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</si>
  <si>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</si>
  <si>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</si>
  <si>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</si>
  <si>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</si>
  <si>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</si>
  <si>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</si>
  <si>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</si>
  <si>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</si>
  <si>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</si>
  <si>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</si>
  <si>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</si>
  <si>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</si>
  <si>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</si>
  <si>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</si>
  <si>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</si>
  <si>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</si>
  <si>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</si>
  <si>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</si>
  <si>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</si>
  <si>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</si>
  <si>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</si>
  <si>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</si>
  <si>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</si>
  <si>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</si>
  <si>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</si>
  <si>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</si>
  <si>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</si>
  <si>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</si>
  <si>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</si>
  <si>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</si>
  <si>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</si>
  <si>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</si>
  <si>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</si>
  <si>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</si>
  <si>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</si>
  <si>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</si>
  <si>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</si>
  <si>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</si>
  <si>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</si>
  <si>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</si>
  <si>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</si>
  <si>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</si>
  <si>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</si>
  <si>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</si>
  <si>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</si>
  <si>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</si>
  <si>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</si>
  <si>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</si>
  <si>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</si>
  <si>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</si>
  <si>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</si>
  <si>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</si>
  <si>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</si>
  <si>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</si>
  <si>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</si>
  <si>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</si>
  <si>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</si>
  <si>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</si>
  <si>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</si>
  <si>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</si>
  <si>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</si>
  <si>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</si>
  <si>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</si>
  <si>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</si>
  <si>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</si>
  <si>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</si>
  <si>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</si>
  <si>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</si>
  <si>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</si>
  <si>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</si>
  <si>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</si>
  <si>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</si>
  <si>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</si>
  <si>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</si>
  <si>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</si>
  <si>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</si>
  <si>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</si>
  <si>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</si>
  <si>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</si>
  <si>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</si>
  <si>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</si>
  <si>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</si>
  <si>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</si>
  <si>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</si>
  <si>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</si>
  <si>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</si>
  <si>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</si>
  <si>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</si>
  <si>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</si>
  <si>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</si>
  <si>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</si>
  <si>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</si>
  <si>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</si>
  <si>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</si>
  <si>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</si>
  <si>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</si>
  <si>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</si>
  <si>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</si>
  <si>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</si>
  <si>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</si>
  <si>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</si>
  <si>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</si>
  <si>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</si>
  <si>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</si>
  <si>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</si>
  <si>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</si>
  <si>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</si>
  <si>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</si>
  <si>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</si>
  <si>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</si>
  <si>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</si>
  <si>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</si>
  <si>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</si>
  <si>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</si>
  <si>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</si>
  <si>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</si>
  <si>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</si>
  <si>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</si>
  <si>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</si>
  <si>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</si>
  <si>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</si>
  <si>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</si>
  <si>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</si>
  <si>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</si>
  <si>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</si>
  <si>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</si>
  <si>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</si>
  <si>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</si>
  <si>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</si>
  <si>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</si>
  <si>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</si>
  <si>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</si>
  <si>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</si>
  <si>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</si>
  <si>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</si>
  <si>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</si>
  <si>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</si>
  <si>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</si>
  <si>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</si>
  <si>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</si>
  <si>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</si>
  <si>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</si>
  <si>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</si>
  <si>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</si>
  <si>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</si>
  <si>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</si>
  <si>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</si>
  <si>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</si>
  <si>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</si>
  <si>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</si>
  <si>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</si>
  <si>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</si>
  <si>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</si>
  <si>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</si>
  <si>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</si>
  <si>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</si>
  <si>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</si>
  <si>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</si>
  <si>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</si>
  <si>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</si>
  <si>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</si>
  <si>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</si>
  <si>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</si>
  <si>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</si>
  <si>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</si>
  <si>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</si>
  <si>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</si>
  <si>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</si>
  <si>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</si>
  <si>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</si>
  <si>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</si>
  <si>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</si>
  <si>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</si>
  <si>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</si>
  <si>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</si>
  <si>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</si>
  <si>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</si>
  <si>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</si>
  <si>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</si>
  <si>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</si>
  <si>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</si>
  <si>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</si>
  <si>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</si>
  <si>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</si>
  <si>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</si>
  <si>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</si>
  <si>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</si>
  <si>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</si>
  <si>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</si>
  <si>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</si>
  <si>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</si>
  <si>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</si>
  <si>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</si>
  <si>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</si>
  <si>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</si>
  <si>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</si>
  <si>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</si>
  <si>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</si>
  <si>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</si>
  <si>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</si>
  <si>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</si>
  <si>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</si>
  <si>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</si>
  <si>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</si>
  <si>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</si>
  <si>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</si>
  <si>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</si>
  <si>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</si>
  <si>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</si>
  <si>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</si>
  <si>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</si>
  <si>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</si>
  <si>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</si>
  <si>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</si>
  <si>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</si>
  <si>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</si>
  <si>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</si>
  <si>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</si>
  <si>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</si>
  <si>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</si>
  <si>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</si>
  <si>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</si>
  <si>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</si>
  <si>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</si>
  <si>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</si>
  <si>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</si>
  <si>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</si>
  <si>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</si>
  <si>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</si>
  <si>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</si>
  <si>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</si>
  <si>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</si>
  <si>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</si>
  <si>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</si>
  <si>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</si>
  <si>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</si>
  <si>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</si>
  <si>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</si>
  <si>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</si>
  <si>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</si>
  <si>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</si>
  <si>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</si>
  <si>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</si>
  <si>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</si>
  <si>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</si>
  <si>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</si>
  <si>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</si>
  <si>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</si>
  <si>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</si>
  <si>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</si>
  <si>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</si>
  <si>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</si>
  <si>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</si>
  <si>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</si>
  <si>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</si>
  <si>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</si>
  <si>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</si>
  <si>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</si>
  <si>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</si>
  <si>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</si>
  <si>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</si>
  <si>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</si>
  <si>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</si>
  <si>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</si>
  <si>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</si>
  <si>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</si>
  <si>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</si>
  <si>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</si>
  <si>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</si>
  <si>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</si>
  <si>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</si>
  <si>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</si>
  <si>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</si>
  <si>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</si>
  <si>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</si>
  <si>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</si>
  <si>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</si>
  <si>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</si>
  <si>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</si>
  <si>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</si>
  <si>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</si>
  <si>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</si>
  <si>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</si>
  <si>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</si>
  <si>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</si>
  <si>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</si>
  <si>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</si>
  <si>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</si>
  <si>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</si>
  <si>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</si>
  <si>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</si>
  <si>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</si>
  <si>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</si>
  <si>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</si>
  <si>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</si>
  <si>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</si>
  <si>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</si>
  <si>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</si>
  <si>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</si>
  <si>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</si>
  <si>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</si>
  <si>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</si>
  <si>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</si>
  <si>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</si>
  <si>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</si>
  <si>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</si>
  <si>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</si>
  <si>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</si>
  <si>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</si>
  <si>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</si>
  <si>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</si>
  <si>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</si>
  <si>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</si>
  <si>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</si>
  <si>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</si>
  <si>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</si>
  <si>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</si>
  <si>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</si>
  <si>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</si>
  <si>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</si>
  <si>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</si>
  <si>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</si>
  <si>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</si>
  <si>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</si>
  <si>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</si>
  <si>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</si>
  <si>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</si>
  <si>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</si>
  <si>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</si>
  <si>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</si>
  <si>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</si>
  <si>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</si>
  <si>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</si>
  <si>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</si>
  <si>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</si>
  <si>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</si>
  <si>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</si>
  <si>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</si>
  <si>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</si>
  <si>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</si>
  <si>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</si>
  <si>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</si>
  <si>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</si>
  <si>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</si>
  <si>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</si>
  <si>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</si>
  <si>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</si>
  <si>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</si>
  <si>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</si>
  <si>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</si>
  <si>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</si>
  <si>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</si>
  <si>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</si>
  <si>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</si>
  <si>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</si>
  <si>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</si>
  <si>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</si>
  <si>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</si>
  <si>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</si>
  <si>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</si>
  <si>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</si>
  <si>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</si>
  <si>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</si>
  <si>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</si>
  <si>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</si>
  <si>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</si>
  <si>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</si>
  <si>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</si>
  <si>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</si>
  <si>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</si>
  <si>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</si>
  <si>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</si>
  <si>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</si>
  <si>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</si>
  <si>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</si>
  <si>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</si>
  <si>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</si>
  <si>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</si>
  <si>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</si>
  <si>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</si>
  <si>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</si>
  <si>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</si>
  <si>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</si>
  <si>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</si>
  <si>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</si>
  <si>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</si>
  <si>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</si>
  <si>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</si>
  <si>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</si>
  <si>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</si>
  <si>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</si>
  <si>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</si>
  <si>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</si>
  <si>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</si>
  <si>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</si>
  <si>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</si>
  <si>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</si>
  <si>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</si>
  <si>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</si>
  <si>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</si>
  <si>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</si>
  <si>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</si>
  <si>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</si>
  <si>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</si>
  <si>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</si>
  <si>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</si>
  <si>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</si>
  <si>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</si>
  <si>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</si>
  <si>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</si>
  <si>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</si>
  <si>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</si>
  <si>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</si>
  <si>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</si>
  <si>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</si>
  <si>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</si>
  <si>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</si>
  <si>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</si>
  <si>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</si>
  <si>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</si>
  <si>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</si>
  <si>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</si>
  <si>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</si>
  <si>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</si>
  <si>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</si>
  <si>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</si>
  <si>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</si>
  <si>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</si>
  <si>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</si>
  <si>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</si>
  <si>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</si>
  <si>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</si>
  <si>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</si>
  <si>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</si>
  <si>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</si>
  <si>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</si>
  <si>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</si>
  <si>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</si>
  <si>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</si>
  <si>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</si>
  <si>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</si>
  <si>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</si>
  <si>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</si>
  <si>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</si>
  <si>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</si>
  <si>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</si>
  <si>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</si>
  <si>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</si>
  <si>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</si>
  <si>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</si>
  <si>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</si>
  <si>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</si>
  <si>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</si>
  <si>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</si>
  <si>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</si>
  <si>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</si>
  <si>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</si>
  <si>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</si>
  <si>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</si>
  <si>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</si>
  <si>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</si>
  <si>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</si>
  <si>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</si>
  <si>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</si>
  <si>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</si>
  <si>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</si>
  <si>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</si>
  <si>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</si>
  <si>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</si>
  <si>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</si>
  <si>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</si>
  <si>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</si>
  <si>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</si>
  <si>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</si>
  <si>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</si>
  <si>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</si>
  <si>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</si>
  <si>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</si>
  <si>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</si>
  <si>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</si>
  <si>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</si>
  <si>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</si>
  <si>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</si>
  <si>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</si>
  <si>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</si>
  <si>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</si>
  <si>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</si>
  <si>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</si>
  <si>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</si>
  <si>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</si>
  <si>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</si>
  <si>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</si>
  <si>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</si>
  <si>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</si>
  <si>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</si>
  <si>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</si>
  <si>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</si>
  <si>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</si>
  <si>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</si>
  <si>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</si>
  <si>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</si>
  <si>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</si>
  <si>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</si>
  <si>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</si>
  <si>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</si>
  <si>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</si>
  <si>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</si>
  <si>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</si>
  <si>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</si>
  <si>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</si>
  <si>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</si>
  <si>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</si>
  <si>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</si>
  <si>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</si>
  <si>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</si>
  <si>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</si>
  <si>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</si>
  <si>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</si>
  <si>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</si>
  <si>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</si>
  <si>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</si>
  <si>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</si>
  <si>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</si>
  <si>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</si>
  <si>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</si>
  <si>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</si>
  <si>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</si>
  <si>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</si>
  <si>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</si>
  <si>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</si>
  <si>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</si>
  <si>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</si>
  <si>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</si>
  <si>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</si>
  <si>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</si>
  <si>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</si>
  <si>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</si>
  <si>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</si>
  <si>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</si>
  <si>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</si>
  <si>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</si>
  <si>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</si>
  <si>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</si>
  <si>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</si>
  <si>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</si>
  <si>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</si>
  <si>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</si>
  <si>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</si>
  <si>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</si>
  <si>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</si>
  <si>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</si>
  <si>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</si>
  <si>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</si>
  <si>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</si>
  <si>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</si>
  <si>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</si>
  <si>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</si>
  <si>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</si>
  <si>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</si>
  <si>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</si>
  <si>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</si>
  <si>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</si>
  <si>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</si>
  <si>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</si>
  <si>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</si>
  <si>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</si>
  <si>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</si>
  <si>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</si>
  <si>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</si>
  <si>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</si>
  <si>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</si>
  <si>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</si>
  <si>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</si>
  <si>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</si>
  <si>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</si>
  <si>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</si>
  <si>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</si>
  <si>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</si>
  <si>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</si>
  <si>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</si>
  <si>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</si>
  <si>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</si>
  <si>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</si>
  <si>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</si>
  <si>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</si>
  <si>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</si>
  <si>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</si>
  <si>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</si>
  <si>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</si>
  <si>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</si>
  <si>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</si>
  <si>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</si>
  <si>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</si>
  <si>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</si>
  <si>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</si>
  <si>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</si>
  <si>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</si>
  <si>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</si>
  <si>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</si>
  <si>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</si>
  <si>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</si>
  <si>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</si>
  <si>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</si>
  <si>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</si>
  <si>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</si>
  <si>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</si>
  <si>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</si>
  <si>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</si>
  <si>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</si>
  <si>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</si>
  <si>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</si>
  <si>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</si>
  <si>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</si>
  <si>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</si>
  <si>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</si>
  <si>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</si>
  <si>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</si>
  <si>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</si>
  <si>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</si>
  <si>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</si>
  <si>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</si>
  <si>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</si>
  <si>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</si>
  <si>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</si>
  <si>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</si>
  <si>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</si>
  <si>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</si>
  <si>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</si>
  <si>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</si>
  <si>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</si>
  <si>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</si>
  <si>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</si>
  <si>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</si>
  <si>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</si>
  <si>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</si>
  <si>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</si>
  <si>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</si>
  <si>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</si>
  <si>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</si>
  <si>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</si>
  <si>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</si>
  <si>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</si>
  <si>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</si>
  <si>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</si>
  <si>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</si>
  <si>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</si>
  <si>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</si>
  <si>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</si>
  <si>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</si>
  <si>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</si>
  <si>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</si>
  <si>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</si>
  <si>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</si>
  <si>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</si>
  <si>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</si>
  <si>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</si>
  <si>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</si>
  <si>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</si>
  <si>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</si>
  <si>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</si>
  <si>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</si>
  <si>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</si>
  <si>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</si>
  <si>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</si>
  <si>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</si>
  <si>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</si>
  <si>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</si>
  <si>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</si>
  <si>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</si>
  <si>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</si>
  <si>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</si>
  <si>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</si>
  <si>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</si>
  <si>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</si>
  <si>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</si>
  <si>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</si>
  <si>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</si>
  <si>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</si>
  <si>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</si>
  <si>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</si>
  <si>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</si>
  <si>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</si>
  <si>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</si>
  <si>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</si>
  <si>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</si>
  <si>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</si>
  <si>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</si>
  <si>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</si>
  <si>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</si>
  <si>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</si>
  <si>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</si>
  <si>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</si>
  <si>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</si>
  <si>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</si>
  <si>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</si>
  <si>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</si>
  <si>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</si>
  <si>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</si>
  <si>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</si>
  <si>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</si>
  <si>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</si>
  <si>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</si>
  <si>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</si>
  <si>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</si>
  <si>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</si>
  <si>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</si>
  <si>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</si>
  <si>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</si>
  <si>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</si>
  <si>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</si>
  <si>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</si>
  <si>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</si>
  <si>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</si>
  <si>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</si>
  <si>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</si>
  <si>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</si>
  <si>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</si>
  <si>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</si>
  <si>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</si>
  <si>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</si>
  <si>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</si>
  <si>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</si>
  <si>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</si>
  <si>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</si>
  <si>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</si>
  <si>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</si>
  <si>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</si>
  <si>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</si>
  <si>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</si>
  <si>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</si>
  <si>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</si>
  <si>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</si>
  <si>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</si>
  <si>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</si>
  <si>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</si>
  <si>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</si>
  <si>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</si>
  <si>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</si>
  <si>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</si>
  <si>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</si>
  <si>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</si>
  <si>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</si>
  <si>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</si>
  <si>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</si>
  <si>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</si>
  <si>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</si>
  <si>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</si>
  <si>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</si>
  <si>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</si>
  <si>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</si>
  <si>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</si>
  <si>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</si>
  <si>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</si>
  <si>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</si>
  <si>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</si>
  <si>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</si>
  <si>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</si>
  <si>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</si>
  <si>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</si>
  <si>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</si>
  <si>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</si>
  <si>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</si>
  <si>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</si>
  <si>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</si>
  <si>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</si>
  <si>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</si>
  <si>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</si>
  <si>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</si>
  <si>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</si>
  <si>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</si>
  <si>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</si>
  <si>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</si>
  <si>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</si>
  <si>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</si>
  <si>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</si>
  <si>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</si>
  <si>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</si>
  <si>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</si>
  <si>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</si>
  <si>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</si>
  <si>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</si>
  <si>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</si>
  <si>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</si>
  <si>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</si>
  <si>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</si>
  <si>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</si>
  <si>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</si>
  <si>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</si>
  <si>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</si>
  <si>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</si>
  <si>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</si>
  <si>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</si>
  <si>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</si>
  <si>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</si>
  <si>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</si>
  <si>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</si>
  <si>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</si>
  <si>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</si>
  <si>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</si>
  <si>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</si>
  <si>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</si>
  <si>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</si>
  <si>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</si>
  <si>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</si>
  <si>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</si>
  <si>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</si>
  <si>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</si>
  <si>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</si>
  <si>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</si>
  <si>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</si>
  <si>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</si>
  <si>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</si>
  <si>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</si>
  <si>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</si>
  <si>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</si>
  <si>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</si>
  <si>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</si>
  <si>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</si>
  <si>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</si>
  <si>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</si>
  <si>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</si>
  <si>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</si>
  <si>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</si>
  <si>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</si>
  <si>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</si>
  <si>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</si>
  <si>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</si>
  <si>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</si>
  <si>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</si>
  <si>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</si>
  <si>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</si>
  <si>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</si>
  <si>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</si>
  <si>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</si>
  <si>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</si>
  <si>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</si>
  <si>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</si>
  <si>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</si>
  <si>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</si>
  <si>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</si>
  <si>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</si>
  <si>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</si>
  <si>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</si>
  <si>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</si>
  <si>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</si>
  <si>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</si>
  <si>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</si>
  <si>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</si>
  <si>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</si>
  <si>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</si>
  <si>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</si>
  <si>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</si>
  <si>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</si>
  <si>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</si>
  <si>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</si>
  <si>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</si>
  <si>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</si>
  <si>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</si>
  <si>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</si>
  <si>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</si>
  <si>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</si>
  <si>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</si>
  <si>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</si>
  <si>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</si>
  <si>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</si>
  <si>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</si>
  <si>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</si>
  <si>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</si>
  <si>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</si>
  <si>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</si>
  <si>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</si>
  <si>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</si>
  <si>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</si>
  <si>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</si>
  <si>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</si>
  <si>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</si>
  <si>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</si>
  <si>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</si>
  <si>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</si>
  <si>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</si>
  <si>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</si>
  <si>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</si>
  <si>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</si>
  <si>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</si>
  <si>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</si>
  <si>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</si>
  <si>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</si>
  <si>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</si>
  <si>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</si>
  <si>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</si>
  <si>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</si>
  <si>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</si>
  <si>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</si>
  <si>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</si>
  <si>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</si>
  <si>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</si>
  <si>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</si>
  <si>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</si>
  <si>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</si>
  <si>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</si>
  <si>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</si>
  <si>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</si>
  <si>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</si>
  <si>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</si>
  <si>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</si>
  <si>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</si>
  <si>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</si>
  <si>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</si>
  <si>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</si>
  <si>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</si>
  <si>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</si>
  <si>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</si>
  <si>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</si>
  <si>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</si>
  <si>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</si>
  <si>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</si>
  <si>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</si>
  <si>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</si>
  <si>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</si>
  <si>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</si>
  <si>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</si>
  <si>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</si>
  <si>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</si>
  <si>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</si>
  <si>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</si>
  <si>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</si>
  <si>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</si>
  <si>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</si>
  <si>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</si>
  <si>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</si>
  <si>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</si>
  <si>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</si>
  <si>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</si>
  <si>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</si>
  <si>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</si>
  <si>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</si>
  <si>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</si>
  <si>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</si>
  <si>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</si>
  <si>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</si>
  <si>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</si>
  <si>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</si>
  <si>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</si>
  <si>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</si>
  <si>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</si>
  <si>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</si>
  <si>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</si>
  <si>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</si>
  <si>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</si>
  <si>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</si>
  <si>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</si>
  <si>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</si>
  <si>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</si>
  <si>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</si>
  <si>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</si>
  <si>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</si>
  <si>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</si>
  <si>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</si>
  <si>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</si>
  <si>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</si>
  <si>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</si>
  <si>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</si>
  <si>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</si>
  <si>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</si>
  <si>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</si>
  <si>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</si>
  <si>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</si>
  <si>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</si>
  <si>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</si>
  <si>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</si>
  <si>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</si>
  <si>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</si>
  <si>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</si>
  <si>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</si>
  <si>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</si>
  <si>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</si>
  <si>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</si>
  <si>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</si>
  <si>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</si>
  <si>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</si>
  <si>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</si>
  <si>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</si>
  <si>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</si>
  <si>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</si>
  <si>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</si>
  <si>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</si>
  <si>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</si>
  <si>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</si>
  <si>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</si>
  <si>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</si>
  <si>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</si>
  <si>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</si>
  <si>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</si>
  <si>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</si>
  <si>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</si>
  <si>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</si>
  <si>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</si>
  <si>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</si>
  <si>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</si>
  <si>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</si>
  <si>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</si>
  <si>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</si>
  <si>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</si>
  <si>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</si>
  <si>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</si>
  <si>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</si>
  <si>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</si>
  <si>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</si>
  <si>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</si>
  <si>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</si>
  <si>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</si>
  <si>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</si>
  <si>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</si>
  <si>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</si>
  <si>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</si>
  <si>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</si>
  <si>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</si>
  <si>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</si>
  <si>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</si>
  <si>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</si>
  <si>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</si>
  <si>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</si>
  <si>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</si>
  <si>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</si>
  <si>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</si>
  <si>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</si>
  <si>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</si>
  <si>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</si>
  <si>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</si>
  <si>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</si>
  <si>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</si>
  <si>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</si>
  <si>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</si>
  <si>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</si>
  <si>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</si>
  <si>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</si>
  <si>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</si>
  <si>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</si>
  <si>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</si>
  <si>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</si>
  <si>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</si>
  <si>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</si>
  <si>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</si>
  <si>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</si>
  <si>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</si>
  <si>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</si>
  <si>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</si>
  <si>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</si>
  <si>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</si>
  <si>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</si>
  <si>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</si>
  <si>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</si>
  <si>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</si>
  <si>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</si>
  <si>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</si>
  <si>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</si>
  <si>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</si>
  <si>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</si>
  <si>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</si>
  <si>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</si>
  <si>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</si>
  <si>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</si>
  <si>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</si>
  <si>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</si>
  <si>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</si>
  <si>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</si>
  <si>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</si>
  <si>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</si>
  <si>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</si>
  <si>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</si>
  <si>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</si>
  <si>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</si>
  <si>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</si>
  <si>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</si>
  <si>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</si>
  <si>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</si>
  <si>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</si>
  <si>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</si>
  <si>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</si>
  <si>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</si>
  <si>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</si>
  <si>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</si>
  <si>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</si>
  <si>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</si>
  <si>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</si>
  <si>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</si>
  <si>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</si>
  <si>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</si>
  <si>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</si>
  <si>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</si>
  <si>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</si>
  <si>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</si>
  <si>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</si>
  <si>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</si>
  <si>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</si>
  <si>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</si>
  <si>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</si>
  <si>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</si>
  <si>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</si>
  <si>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</si>
  <si>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</si>
  <si>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</si>
  <si>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</si>
  <si>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</si>
  <si>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</si>
  <si>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</si>
  <si>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</si>
  <si>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</si>
  <si>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</si>
  <si>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</si>
  <si>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</si>
  <si>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</si>
  <si>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</si>
  <si>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</si>
  <si>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</si>
  <si>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</si>
  <si>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</si>
  <si>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</si>
  <si>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</si>
  <si>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</si>
  <si>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</si>
  <si>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</si>
  <si>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</si>
  <si>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</si>
  <si>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</si>
  <si>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</si>
  <si>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</si>
  <si>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</si>
  <si>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</si>
  <si>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</si>
  <si>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</si>
  <si>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</si>
  <si>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</si>
  <si>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</si>
  <si>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</si>
  <si>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</si>
  <si>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</si>
  <si>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</si>
  <si>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</si>
  <si>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</si>
  <si>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</si>
  <si>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</si>
  <si>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</si>
  <si>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</si>
  <si>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</si>
  <si>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</si>
  <si>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</si>
  <si>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</si>
  <si>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</si>
  <si>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</si>
  <si>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</si>
  <si>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</si>
  <si>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</si>
  <si>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</si>
  <si>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</si>
  <si>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</si>
  <si>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</si>
  <si>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</si>
  <si>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</si>
  <si>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</si>
  <si>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</si>
  <si>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</si>
  <si>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</si>
  <si>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</si>
  <si>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</si>
  <si>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</si>
  <si>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</si>
  <si>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</si>
  <si>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</si>
  <si>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</si>
  <si>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</si>
  <si>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</si>
  <si>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</si>
  <si>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</si>
  <si>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</si>
  <si>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</si>
  <si>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</si>
  <si>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</si>
  <si>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</si>
  <si>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</si>
  <si>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</si>
  <si>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</si>
  <si>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</si>
  <si>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</si>
  <si>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</si>
  <si>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</si>
  <si>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</si>
  <si>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</si>
  <si>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</si>
  <si>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</si>
  <si>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</si>
  <si>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</si>
  <si>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</si>
  <si>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</si>
  <si>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</si>
  <si>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</si>
  <si>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</si>
  <si>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</si>
  <si>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</si>
  <si>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</si>
  <si>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</si>
  <si>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</si>
  <si>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</si>
  <si>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</si>
  <si>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</si>
  <si>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</si>
  <si>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</si>
  <si>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</si>
  <si>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</si>
  <si>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</si>
  <si>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</si>
  <si>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</si>
  <si>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</si>
  <si>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</si>
  <si>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</si>
  <si>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</si>
  <si>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</si>
  <si>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</si>
  <si>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</si>
  <si>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</si>
  <si>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</si>
  <si>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</si>
  <si>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</si>
  <si>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</si>
  <si>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</si>
  <si>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</si>
  <si>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</si>
  <si>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</si>
  <si>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</si>
  <si>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</si>
  <si>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</si>
  <si>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</si>
  <si>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</si>
  <si>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</si>
  <si>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</si>
  <si>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</si>
  <si>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</si>
  <si>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</si>
  <si>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</si>
  <si>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</si>
  <si>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</si>
  <si>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</si>
  <si>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</si>
  <si>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</si>
  <si>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</si>
  <si>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</si>
  <si>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</si>
  <si>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</si>
  <si>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</si>
  <si>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</si>
  <si>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</si>
  <si>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</si>
  <si>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</si>
  <si>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</si>
  <si>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</si>
  <si>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</si>
  <si>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</si>
  <si>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</si>
  <si>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</si>
  <si>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</si>
  <si>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</si>
  <si>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</si>
  <si>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</si>
  <si>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</si>
  <si>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</si>
  <si>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</si>
  <si>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</si>
  <si>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</si>
  <si>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</si>
  <si>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</si>
  <si>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</si>
  <si>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</si>
  <si>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</si>
  <si>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</si>
  <si>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</si>
  <si>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</si>
  <si>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</si>
  <si>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</si>
  <si>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</si>
  <si>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</si>
  <si>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</si>
  <si>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</si>
  <si>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</si>
  <si>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</si>
  <si>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</si>
  <si>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</si>
  <si>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</si>
  <si>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</si>
  <si>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</si>
  <si>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</si>
  <si>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</si>
  <si>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</si>
  <si>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</si>
  <si>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</si>
  <si>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</si>
  <si>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</si>
  <si>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</si>
  <si>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</si>
  <si>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</si>
  <si>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</si>
  <si>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</si>
  <si>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</si>
  <si>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</si>
  <si>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</si>
  <si>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</si>
  <si>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</si>
  <si>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</si>
  <si>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</si>
  <si>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</si>
  <si>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</si>
  <si>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</si>
  <si>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</si>
  <si>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</si>
  <si>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</si>
  <si>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</si>
  <si>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</si>
  <si>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</si>
  <si>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</si>
  <si>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</si>
  <si>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</si>
  <si>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</si>
  <si>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</si>
  <si>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</si>
  <si>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</si>
  <si>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</si>
  <si>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</si>
  <si>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</si>
  <si>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</si>
  <si>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</si>
  <si>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</si>
  <si>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</si>
  <si>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</si>
  <si>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</si>
  <si>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</si>
  <si>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</si>
  <si>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</si>
  <si>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</si>
  <si>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</si>
  <si>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</si>
  <si>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</si>
  <si>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</si>
  <si>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</si>
  <si>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</si>
  <si>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</si>
  <si>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</si>
  <si>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</si>
  <si>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</si>
  <si>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</si>
  <si>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</si>
  <si>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</si>
  <si>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</si>
  <si>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</si>
  <si>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</si>
  <si>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</si>
  <si>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</si>
  <si>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</si>
  <si>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</si>
  <si>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</si>
  <si>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</si>
  <si>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</si>
  <si>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</si>
  <si>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</si>
  <si>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</si>
  <si>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</si>
  <si>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</si>
  <si>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</si>
  <si>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</si>
  <si>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</si>
  <si>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</si>
  <si>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</si>
  <si>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</si>
  <si>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</si>
  <si>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</si>
  <si>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</si>
  <si>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</si>
  <si>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</si>
  <si>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</si>
  <si>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</si>
  <si>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</si>
  <si>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</si>
  <si>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</si>
  <si>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</si>
  <si>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</si>
  <si>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</si>
  <si>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</si>
  <si>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</si>
  <si>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</si>
  <si>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</si>
  <si>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</si>
  <si>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</si>
  <si>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</si>
  <si>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</si>
  <si>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</si>
  <si>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</si>
  <si>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</si>
  <si>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</si>
  <si>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</si>
  <si>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</si>
  <si>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</si>
  <si>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</si>
  <si>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</si>
  <si>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</si>
  <si>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</si>
  <si>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</si>
  <si>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</si>
  <si>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</si>
  <si>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</si>
  <si>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</si>
  <si>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</si>
  <si>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</si>
  <si>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</si>
  <si>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</si>
  <si>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</si>
  <si>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</si>
  <si>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</si>
  <si>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</si>
  <si>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</si>
  <si>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</si>
  <si>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</si>
  <si>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</si>
  <si>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</si>
  <si>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</si>
  <si>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</si>
  <si>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</si>
  <si>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</si>
  <si>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</si>
  <si>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</si>
  <si>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</si>
  <si>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</si>
  <si>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</si>
  <si>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</si>
  <si>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</si>
  <si>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</si>
  <si>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</si>
  <si>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</si>
  <si>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</si>
  <si>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</si>
  <si>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</si>
  <si>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</si>
  <si>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</si>
  <si>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</si>
  <si>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</si>
  <si>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</si>
  <si>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</si>
  <si>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</si>
  <si>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</si>
  <si>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</si>
  <si>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</si>
  <si>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</si>
  <si>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</si>
  <si>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</si>
  <si>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</si>
  <si>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</si>
  <si>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</si>
  <si>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</si>
  <si>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</si>
  <si>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</si>
  <si>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</si>
  <si>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</si>
  <si>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</si>
  <si>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</si>
  <si>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</si>
  <si>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</si>
  <si>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</si>
  <si>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</si>
  <si>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</si>
  <si>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</si>
  <si>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</si>
  <si>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</si>
  <si>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</si>
  <si>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</si>
  <si>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</si>
  <si>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</si>
  <si>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</si>
  <si>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</si>
  <si>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</si>
  <si>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</si>
  <si>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</si>
  <si>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</si>
  <si>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</si>
  <si>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</si>
  <si>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</si>
  <si>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</si>
  <si>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</si>
  <si>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</si>
  <si>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</si>
  <si>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</si>
  <si>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</si>
  <si>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</si>
  <si>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</si>
  <si>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</si>
  <si>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</si>
  <si>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</si>
  <si>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</si>
  <si>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</si>
  <si>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</si>
  <si>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</si>
  <si>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</si>
  <si>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</si>
  <si>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</si>
  <si>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</si>
  <si>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</si>
  <si>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</si>
  <si>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</si>
  <si>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</si>
  <si>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</si>
  <si>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</si>
  <si>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</si>
  <si>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</si>
  <si>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</si>
  <si>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</si>
  <si>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</si>
  <si>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</si>
  <si>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</si>
  <si>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</si>
  <si>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</si>
  <si>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</si>
  <si>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</si>
  <si>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</si>
  <si>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</si>
  <si>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</si>
  <si>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</si>
  <si>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</si>
  <si>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</si>
  <si>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</si>
  <si>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</si>
  <si>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</si>
  <si>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</si>
  <si>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</si>
  <si>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</si>
  <si>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</si>
  <si>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</si>
  <si>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</si>
  <si>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</si>
  <si>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</si>
  <si>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</si>
  <si>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</si>
  <si>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</si>
  <si>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</si>
  <si>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</si>
  <si>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</si>
  <si>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</si>
  <si>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</si>
  <si>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</si>
  <si>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</si>
  <si>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</si>
  <si>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</si>
  <si>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</si>
  <si>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</si>
  <si>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</si>
  <si>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</si>
  <si>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</si>
  <si>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</si>
  <si>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</si>
  <si>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</si>
  <si>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</si>
  <si>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</si>
  <si>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</si>
  <si>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</si>
  <si>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</si>
  <si>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</si>
  <si>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</si>
  <si>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</si>
  <si>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</si>
  <si>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</si>
  <si>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</si>
  <si>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</si>
  <si>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</si>
  <si>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</si>
  <si>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</si>
  <si>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</si>
  <si>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</si>
  <si>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</si>
  <si>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</si>
  <si>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</si>
  <si>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</si>
  <si>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</si>
  <si>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</si>
  <si>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</si>
  <si>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</si>
  <si>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</si>
  <si>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</si>
  <si>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</si>
  <si>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</si>
  <si>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</si>
  <si>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</si>
  <si>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</si>
  <si>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</si>
  <si>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</si>
  <si>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</si>
  <si>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</si>
  <si>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</si>
  <si>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</si>
  <si>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</si>
  <si>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</si>
  <si>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</si>
  <si>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</si>
  <si>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</si>
  <si>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</si>
  <si>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</si>
  <si>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</si>
  <si>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</si>
  <si>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</si>
  <si>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</si>
  <si>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</si>
  <si>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</si>
  <si>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</si>
  <si>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</si>
  <si>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</si>
  <si>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</si>
  <si>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</si>
  <si>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</si>
  <si>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</si>
  <si>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</si>
  <si>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</si>
  <si>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</si>
  <si>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</si>
  <si>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</si>
  <si>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</si>
  <si>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</si>
  <si>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</si>
  <si>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</si>
  <si>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</si>
  <si>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</si>
  <si>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</si>
  <si>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</si>
  <si>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</si>
  <si>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</si>
  <si>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</si>
  <si>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</si>
  <si>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</si>
  <si>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</si>
  <si>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</si>
  <si>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</si>
  <si>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</si>
  <si>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</si>
  <si>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</si>
  <si>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</si>
  <si>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</si>
  <si>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</si>
  <si>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</si>
  <si>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</si>
  <si>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</si>
  <si>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</si>
  <si>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</si>
  <si>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</si>
  <si>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</si>
  <si>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</si>
  <si>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</si>
  <si>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</si>
  <si>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</si>
  <si>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</si>
  <si>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</si>
  <si>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</si>
  <si>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</si>
  <si>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</si>
  <si>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</si>
  <si>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</si>
  <si>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</si>
  <si>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</si>
  <si>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</si>
  <si>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</si>
  <si>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</si>
  <si>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</si>
  <si>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</si>
  <si>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</si>
  <si>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</si>
  <si>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</si>
  <si>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</si>
  <si>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</si>
  <si>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</si>
  <si>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</si>
  <si>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</si>
  <si>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</si>
  <si>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</si>
  <si>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</si>
  <si>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</si>
  <si>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</si>
  <si>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</si>
  <si>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</si>
  <si>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</si>
  <si>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</si>
  <si>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</si>
  <si>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</si>
  <si>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</si>
  <si>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</si>
  <si>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</si>
  <si>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</si>
  <si>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</si>
  <si>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</si>
  <si>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</si>
  <si>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</si>
  <si>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</si>
  <si>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</si>
  <si>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</si>
  <si>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</si>
  <si>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</si>
  <si>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</si>
  <si>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</si>
  <si>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</si>
  <si>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</si>
  <si>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</si>
  <si>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</si>
  <si>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</si>
  <si>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</si>
  <si>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</si>
  <si>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</si>
  <si>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</si>
  <si>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</si>
  <si>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</si>
  <si>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</si>
  <si>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</si>
  <si>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</si>
  <si>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</si>
  <si>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</si>
  <si>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</si>
  <si>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</si>
  <si>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</si>
  <si>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</si>
  <si>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</si>
  <si>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</si>
  <si>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</si>
  <si>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</si>
  <si>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</si>
  <si>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</si>
  <si>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</si>
  <si>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</si>
  <si>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</si>
  <si>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</si>
  <si>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</si>
  <si>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</si>
  <si>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</si>
  <si>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</si>
  <si>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</si>
  <si>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</si>
  <si>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</si>
  <si>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</si>
  <si>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</si>
  <si>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</si>
  <si>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</si>
  <si>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</si>
  <si>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</si>
  <si>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</si>
  <si>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</si>
  <si>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</si>
  <si>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</si>
  <si>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</si>
  <si>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</si>
  <si>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</si>
  <si>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</si>
  <si>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</si>
  <si>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</si>
  <si>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</si>
  <si>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</si>
  <si>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</si>
  <si>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</si>
  <si>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</si>
  <si>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</si>
  <si>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</si>
  <si>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</si>
  <si>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</si>
  <si>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</si>
  <si>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</si>
  <si>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</si>
  <si>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</si>
  <si>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</si>
  <si>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</si>
  <si>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</si>
  <si>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</si>
  <si>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</si>
  <si>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</si>
  <si>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</si>
  <si>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</si>
  <si>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</si>
  <si>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</si>
  <si>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</si>
  <si>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</si>
  <si>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</si>
  <si>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</si>
  <si>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</si>
  <si>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</si>
  <si>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</si>
  <si>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</si>
  <si>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</si>
  <si>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</si>
  <si>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</si>
  <si>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</si>
  <si>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</si>
  <si>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</si>
  <si>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</si>
  <si>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</si>
  <si>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</si>
  <si>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</si>
  <si>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</si>
  <si>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</si>
  <si>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</si>
  <si>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</si>
  <si>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</si>
  <si>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</si>
  <si>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</si>
  <si>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</si>
  <si>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</si>
  <si>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</si>
  <si>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</si>
  <si>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</si>
  <si>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</si>
  <si>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</si>
  <si>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</si>
  <si>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</si>
  <si>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</si>
  <si>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</si>
  <si>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</si>
  <si>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</si>
  <si>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</si>
  <si>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</si>
  <si>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</si>
  <si>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</si>
  <si>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</si>
  <si>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</si>
  <si>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</si>
  <si>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</si>
  <si>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</si>
  <si>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</si>
  <si>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</si>
  <si>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</si>
  <si>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</si>
  <si>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</si>
  <si>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</si>
  <si>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</si>
  <si>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</si>
  <si>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</si>
  <si>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</si>
  <si>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</si>
  <si>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</si>
  <si>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</si>
  <si>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</si>
  <si>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</si>
  <si>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</si>
  <si>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</si>
  <si>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</si>
  <si>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</si>
  <si>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</si>
  <si>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</si>
  <si>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</si>
  <si>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</si>
  <si>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</si>
  <si>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</si>
  <si>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</si>
  <si>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</si>
  <si>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</si>
  <si>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</si>
  <si>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</si>
  <si>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</si>
  <si>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</si>
  <si>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</si>
  <si>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</si>
  <si>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</si>
  <si>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</si>
  <si>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</si>
  <si>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</si>
  <si>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</si>
  <si>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</si>
  <si>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</si>
  <si>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</si>
  <si>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</si>
  <si>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</si>
  <si>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</si>
  <si>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</si>
  <si>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</si>
  <si>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</si>
  <si>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</si>
  <si>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</si>
  <si>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</si>
  <si>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</si>
  <si>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</si>
  <si>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</si>
  <si>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</si>
  <si>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</si>
  <si>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</si>
  <si>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</si>
  <si>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</si>
  <si>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</si>
  <si>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</si>
  <si>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</si>
  <si>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</si>
  <si>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</si>
  <si>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</si>
  <si>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</si>
  <si>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</si>
  <si>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</si>
  <si>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</si>
  <si>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</si>
  <si>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</si>
  <si>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</si>
  <si>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</si>
  <si>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</si>
  <si>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</si>
  <si>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</si>
  <si>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</si>
  <si>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</si>
  <si>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</si>
  <si>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</si>
  <si>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</si>
  <si>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</si>
  <si>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</si>
  <si>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</si>
  <si>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</si>
  <si>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</si>
  <si>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</si>
  <si>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</si>
  <si>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</si>
  <si>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</si>
  <si>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</si>
  <si>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</si>
  <si>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</si>
  <si>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</si>
  <si>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</si>
  <si>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</si>
  <si>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</si>
  <si>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</si>
  <si>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</si>
  <si>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</si>
  <si>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</si>
  <si>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</si>
  <si>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</si>
  <si>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</si>
  <si>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</si>
  <si>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</si>
  <si>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</si>
  <si>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</si>
  <si>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</si>
  <si>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</si>
  <si>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</si>
  <si>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</si>
  <si>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</si>
  <si>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</si>
  <si>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</si>
  <si>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</si>
  <si>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</si>
  <si>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</si>
  <si>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</si>
  <si>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</si>
  <si>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</si>
  <si>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</si>
  <si>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</si>
  <si>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</si>
  <si>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</si>
  <si>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</si>
  <si>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</si>
  <si>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</si>
  <si>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</si>
  <si>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</si>
  <si>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</si>
  <si>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</si>
  <si>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</si>
  <si>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</si>
  <si>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</si>
  <si>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</si>
  <si>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</si>
  <si>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</si>
  <si>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</si>
  <si>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</si>
  <si>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</si>
  <si>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</si>
  <si>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</si>
  <si>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</si>
  <si>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</si>
  <si>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</si>
  <si>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</si>
  <si>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</si>
  <si>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</si>
  <si>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</si>
  <si>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</si>
  <si>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</si>
  <si>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</si>
  <si>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</si>
  <si>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</si>
  <si>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</si>
  <si>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</si>
  <si>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</si>
  <si>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</si>
  <si>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</si>
  <si>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</si>
  <si>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</si>
  <si>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</si>
  <si>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</si>
  <si>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</si>
  <si>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</si>
  <si>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</si>
  <si>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</si>
  <si>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</si>
  <si>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</si>
  <si>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</si>
  <si>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</si>
  <si>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</si>
  <si>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</si>
  <si>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</si>
  <si>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</si>
  <si>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</si>
  <si>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</si>
  <si>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</si>
  <si>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</si>
  <si>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</si>
  <si>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</si>
  <si>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</si>
  <si>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</si>
  <si>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</si>
  <si>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</si>
  <si>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</si>
  <si>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</si>
  <si>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</si>
  <si>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</si>
  <si>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</si>
  <si>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</si>
  <si>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</si>
  <si>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</si>
  <si>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</si>
  <si>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</si>
  <si>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</si>
  <si>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</si>
  <si>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</si>
  <si>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</si>
  <si>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</si>
  <si>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</si>
  <si>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</si>
  <si>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</si>
  <si>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</si>
  <si>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</si>
  <si>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</si>
  <si>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</si>
  <si>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</si>
  <si>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</si>
  <si>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</si>
  <si>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</si>
  <si>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</si>
  <si>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</si>
  <si>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</si>
  <si>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</si>
  <si>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</si>
  <si>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</si>
  <si>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</si>
  <si>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</si>
  <si>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</si>
  <si>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</si>
  <si>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</si>
  <si>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</si>
  <si>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</si>
  <si>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</si>
  <si>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</si>
  <si>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</si>
  <si>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</si>
  <si>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</si>
  <si>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</si>
  <si>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</si>
  <si>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</si>
  <si>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</si>
  <si>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</si>
  <si>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</si>
  <si>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</si>
  <si>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</si>
  <si>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</si>
  <si>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</si>
  <si>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</si>
  <si>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</si>
  <si>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</si>
  <si>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</si>
  <si>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</si>
  <si>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</si>
  <si>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</si>
  <si>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</si>
  <si>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</si>
  <si>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</si>
  <si>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</si>
  <si>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</si>
  <si>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</si>
  <si>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</si>
  <si>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</si>
  <si>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</si>
  <si>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</si>
  <si>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</si>
  <si>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</si>
  <si>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</si>
  <si>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</si>
  <si>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</si>
  <si>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</si>
  <si>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</si>
  <si>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</si>
  <si>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</si>
  <si>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</si>
  <si>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</si>
  <si>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</si>
  <si>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</si>
  <si>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</si>
  <si>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</si>
  <si>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</si>
  <si>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</si>
  <si>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</si>
  <si>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</si>
  <si>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</si>
  <si>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</si>
  <si>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</si>
  <si>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</si>
  <si>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</si>
  <si>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</si>
  <si>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</si>
  <si>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</si>
  <si>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</si>
  <si>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</si>
  <si>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</si>
  <si>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</si>
  <si>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</si>
  <si>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</si>
  <si>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</si>
  <si>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</si>
  <si>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</si>
  <si>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</si>
  <si>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</si>
  <si>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</si>
  <si>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</si>
  <si>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</si>
  <si>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</si>
  <si>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</si>
  <si>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</si>
  <si>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</si>
  <si>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</si>
  <si>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</si>
  <si>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</si>
  <si>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</si>
  <si>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</si>
  <si>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</si>
  <si>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</si>
  <si>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</si>
  <si>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</si>
  <si>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</si>
  <si>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</si>
  <si>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</si>
  <si>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</si>
  <si>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</si>
  <si>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</si>
  <si>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</si>
  <si>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</si>
  <si>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</si>
  <si>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</si>
  <si>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</si>
  <si>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</si>
  <si>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</si>
  <si>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</si>
  <si>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</si>
  <si>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</si>
  <si>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</si>
  <si>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</si>
  <si>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</si>
  <si>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</si>
  <si>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</si>
  <si>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</si>
  <si>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</si>
  <si>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</si>
  <si>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</si>
  <si>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</si>
  <si>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</si>
  <si>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</si>
  <si>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</si>
  <si>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</si>
  <si>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</si>
  <si>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</si>
  <si>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</si>
  <si>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</si>
  <si>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</si>
  <si>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</si>
  <si>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</si>
  <si>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</si>
  <si>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</si>
  <si>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</si>
  <si>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</si>
  <si>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</si>
  <si>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</si>
  <si>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</si>
  <si>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</si>
  <si>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</si>
  <si>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</si>
  <si>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</si>
  <si>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</si>
  <si>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</si>
  <si>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</si>
  <si>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</si>
  <si>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</si>
  <si>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</si>
  <si>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</si>
  <si>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</si>
  <si>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</si>
  <si>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</si>
  <si>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</si>
  <si>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</si>
  <si>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</si>
  <si>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</si>
  <si>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</si>
  <si>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</si>
  <si>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</si>
  <si>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</si>
  <si>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</si>
  <si>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</si>
  <si>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</si>
  <si>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</si>
  <si>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</si>
  <si>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</si>
  <si>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</si>
  <si>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</si>
  <si>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</si>
  <si>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</si>
  <si>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</si>
  <si>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</si>
  <si>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</si>
  <si>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</si>
  <si>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</si>
  <si>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</si>
  <si>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</si>
  <si>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</si>
  <si>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</si>
  <si>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</si>
  <si>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</si>
  <si>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</si>
  <si>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</si>
  <si>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</si>
  <si>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</si>
  <si>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</si>
  <si>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</si>
  <si>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</si>
  <si>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</si>
  <si>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</si>
  <si>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</si>
  <si>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</si>
  <si>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</si>
  <si>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</si>
  <si>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</si>
  <si>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</si>
  <si>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</si>
  <si>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</si>
  <si>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</si>
  <si>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</si>
  <si>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</si>
  <si>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</si>
  <si>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</si>
  <si>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</si>
  <si>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</si>
  <si>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</si>
  <si>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</si>
  <si>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</si>
  <si>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</si>
  <si>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</si>
  <si>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</si>
  <si>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</si>
  <si>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</si>
  <si>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</si>
  <si>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</si>
  <si>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</si>
  <si>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</si>
  <si>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</si>
  <si>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</si>
  <si>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</si>
  <si>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</si>
  <si>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</si>
  <si>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</si>
  <si>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</si>
  <si>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</si>
  <si>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</si>
  <si>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</si>
  <si>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</si>
  <si>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</si>
  <si>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</si>
  <si>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</si>
  <si>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</si>
  <si>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</si>
  <si>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</si>
  <si>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</si>
  <si>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</si>
  <si>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</si>
  <si>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</si>
  <si>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</si>
  <si>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</si>
  <si>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</si>
  <si>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</si>
  <si>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</si>
  <si>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</si>
  <si>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</si>
  <si>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</si>
  <si>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</si>
  <si>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</si>
  <si>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</si>
  <si>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</si>
  <si>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</si>
  <si>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</si>
  <si>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</si>
  <si>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</si>
  <si>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</si>
  <si>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</si>
  <si>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</si>
  <si>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</si>
  <si>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</si>
  <si>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</si>
  <si>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</si>
  <si>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</si>
  <si>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</si>
  <si>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</si>
  <si>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</si>
  <si>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</si>
  <si>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</si>
  <si>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</si>
  <si>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</si>
  <si>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</si>
  <si>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</si>
  <si>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</si>
  <si>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</si>
  <si>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</si>
  <si>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</si>
  <si>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</si>
  <si>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</si>
  <si>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</si>
  <si>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</si>
  <si>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</si>
  <si>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</si>
  <si>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</si>
  <si>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</si>
  <si>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</si>
  <si>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</si>
  <si>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</si>
  <si>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</si>
  <si>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</si>
  <si>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</si>
  <si>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</si>
  <si>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</si>
  <si>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</si>
  <si>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</si>
  <si>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</si>
  <si>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</si>
  <si>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</si>
  <si>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</si>
  <si>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</si>
  <si>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</si>
  <si>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</si>
  <si>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</si>
  <si>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</si>
  <si>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</si>
  <si>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</si>
  <si>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</si>
  <si>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</si>
  <si>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</si>
  <si>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</si>
  <si>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</si>
  <si>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</si>
  <si>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</si>
  <si>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</si>
  <si>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</si>
  <si>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</si>
  <si>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</si>
  <si>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</si>
  <si>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</si>
  <si>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</si>
  <si>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</si>
  <si>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</si>
  <si>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</si>
  <si>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</si>
  <si>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</si>
  <si>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</si>
  <si>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</si>
  <si>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</si>
  <si>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</si>
  <si>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</si>
  <si>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</si>
  <si>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</si>
  <si>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</si>
  <si>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</si>
  <si>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</si>
  <si>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</si>
  <si>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</si>
  <si>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</si>
  <si>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</si>
  <si>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</si>
  <si>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</si>
  <si>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</si>
  <si>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</si>
  <si>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</si>
  <si>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</si>
  <si>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</si>
  <si>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</si>
  <si>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</si>
  <si>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</si>
  <si>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</si>
  <si>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</si>
  <si>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</si>
  <si>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</si>
  <si>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</si>
  <si>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</si>
  <si>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</si>
  <si>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</si>
  <si>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</si>
  <si>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</si>
  <si>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</si>
  <si>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</si>
  <si>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</si>
  <si>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</si>
  <si>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</si>
  <si>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</si>
  <si>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</si>
  <si>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</si>
  <si>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</si>
  <si>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</si>
  <si>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</si>
  <si>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</si>
  <si>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</si>
  <si>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</si>
  <si>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</si>
  <si>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</si>
  <si>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</si>
  <si>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</si>
  <si>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</si>
  <si>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</si>
  <si>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</si>
  <si>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</si>
  <si>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</si>
  <si>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</si>
  <si>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</si>
  <si>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</si>
  <si>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</si>
  <si>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</si>
  <si>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</si>
  <si>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</si>
  <si>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</si>
  <si>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</si>
  <si>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</si>
  <si>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</si>
  <si>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</si>
  <si>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</si>
  <si>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</si>
  <si>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</si>
  <si>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</si>
  <si>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</si>
  <si>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</si>
  <si>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</si>
  <si>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</si>
  <si>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</si>
  <si>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</si>
  <si>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</si>
  <si>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</si>
  <si>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</si>
  <si>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</si>
  <si>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</si>
  <si>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</si>
  <si>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</si>
  <si>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</si>
  <si>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</si>
  <si>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</si>
  <si>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</si>
  <si>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</si>
  <si>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</si>
  <si>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</si>
  <si>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</si>
  <si>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</si>
  <si>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</si>
  <si>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</si>
  <si>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</si>
  <si>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</si>
  <si>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</si>
  <si>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</si>
  <si>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</si>
  <si>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</si>
  <si>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</si>
  <si>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</si>
  <si>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</si>
  <si>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</si>
  <si>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</si>
  <si>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</si>
  <si>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</si>
  <si>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</si>
  <si>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</si>
  <si>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</si>
  <si>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</si>
  <si>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</si>
  <si>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</si>
  <si>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</si>
  <si>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</si>
  <si>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</si>
  <si>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</si>
  <si>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</si>
  <si>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</si>
  <si>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</si>
  <si>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</si>
  <si>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</si>
  <si>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</si>
  <si>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</si>
  <si>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</si>
  <si>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</si>
  <si>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</si>
  <si>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</si>
  <si>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</si>
  <si>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</si>
  <si>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</si>
  <si>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</si>
  <si>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</si>
  <si>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</si>
  <si>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</si>
  <si>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</si>
  <si>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</si>
  <si>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</si>
  <si>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</si>
  <si>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</si>
  <si>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</si>
  <si>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</si>
  <si>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</si>
  <si>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</si>
  <si>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</si>
  <si>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</si>
  <si>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</si>
  <si>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</si>
  <si>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</si>
  <si>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</si>
  <si>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</si>
  <si>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</si>
  <si>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</si>
  <si>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</si>
  <si>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</si>
  <si>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</si>
  <si>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</si>
  <si>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</si>
  <si>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</si>
  <si>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</si>
  <si>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</si>
  <si>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</si>
  <si>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</si>
  <si>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</si>
  <si>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</si>
  <si>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</si>
  <si>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</si>
  <si>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</si>
  <si>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</si>
  <si>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</si>
  <si>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</si>
  <si>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</si>
  <si>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</si>
  <si>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</si>
  <si>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</si>
  <si>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</si>
  <si>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</si>
  <si>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</si>
  <si>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</si>
  <si>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</si>
  <si>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</si>
  <si>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</si>
  <si>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</si>
  <si>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</si>
  <si>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</si>
  <si>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</si>
  <si>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</si>
  <si>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</si>
  <si>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</si>
  <si>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</si>
  <si>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</si>
  <si>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</si>
  <si>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</si>
  <si>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</si>
  <si>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</si>
  <si>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</si>
  <si>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</si>
  <si>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</si>
  <si>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</si>
  <si>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</si>
  <si>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</si>
  <si>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</si>
  <si>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</si>
  <si>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</si>
  <si>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</si>
  <si>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</si>
  <si>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</si>
  <si>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</si>
  <si>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</si>
  <si>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</si>
  <si>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</si>
  <si>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</si>
  <si>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</si>
  <si>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</si>
  <si>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</si>
  <si>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</si>
  <si>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</si>
  <si>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</si>
  <si>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</si>
  <si>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</si>
  <si>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</si>
  <si>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</si>
  <si>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</si>
  <si>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</si>
  <si>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</si>
  <si>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</si>
  <si>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</si>
  <si>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</si>
  <si>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</si>
  <si>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</si>
  <si>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</si>
  <si>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</si>
  <si>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</si>
  <si>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</si>
  <si>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</si>
  <si>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</si>
  <si>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</si>
  <si>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</si>
  <si>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</si>
  <si>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</si>
  <si>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</si>
  <si>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</si>
  <si>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</si>
  <si>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</si>
  <si>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</si>
  <si>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</si>
  <si>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</si>
  <si>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</si>
  <si>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</si>
  <si>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</si>
  <si>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</si>
  <si>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</si>
  <si>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</si>
  <si>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</si>
  <si>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</si>
  <si>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</si>
  <si>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</si>
  <si>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</si>
  <si>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</si>
  <si>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</si>
  <si>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</si>
  <si>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</si>
  <si>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</si>
  <si>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</si>
  <si>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</si>
  <si>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</si>
  <si>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</si>
  <si>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</si>
  <si>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</si>
  <si>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</si>
  <si>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</si>
  <si>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</si>
  <si>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</si>
  <si>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</si>
  <si>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</si>
  <si>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</si>
  <si>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</si>
  <si>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</si>
  <si>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</si>
  <si>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</si>
  <si>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</si>
  <si>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</si>
  <si>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</si>
  <si>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</si>
  <si>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</si>
  <si>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</si>
  <si>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</si>
  <si>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</si>
  <si>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</si>
  <si>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</si>
  <si>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</si>
  <si>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</si>
  <si>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</si>
  <si>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</si>
  <si>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</si>
  <si>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</si>
  <si>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</si>
  <si>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</si>
  <si>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</si>
  <si>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</si>
  <si>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</si>
  <si>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</si>
  <si>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</si>
  <si>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</si>
  <si>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</si>
  <si>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</si>
  <si>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</si>
  <si>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</si>
  <si>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</si>
  <si>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</si>
  <si>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</si>
  <si>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</si>
  <si>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</si>
  <si>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</si>
  <si>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</si>
  <si>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</si>
  <si>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</si>
  <si>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</si>
  <si>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</si>
  <si>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</si>
  <si>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</si>
  <si>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</si>
  <si>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</si>
  <si>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</si>
  <si>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</si>
  <si>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</si>
  <si>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</si>
  <si>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</si>
  <si>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</si>
  <si>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</si>
  <si>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</si>
  <si>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</si>
  <si>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</si>
  <si>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</si>
  <si>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</si>
  <si>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</si>
  <si>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</si>
  <si>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</si>
  <si>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</si>
  <si>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</si>
  <si>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</si>
  <si>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</si>
  <si>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</si>
  <si>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</si>
  <si>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</si>
  <si>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</si>
  <si>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</si>
  <si>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</si>
  <si>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</si>
  <si>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</si>
  <si>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</si>
  <si>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</si>
  <si>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</si>
  <si>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</si>
  <si>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</si>
  <si>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</si>
  <si>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</si>
  <si>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</si>
  <si>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</si>
  <si>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</si>
  <si>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</si>
  <si>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</si>
  <si>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</si>
  <si>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</si>
  <si>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</si>
  <si>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</si>
  <si>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</si>
  <si>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</si>
  <si>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</si>
  <si>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</si>
  <si>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</si>
  <si>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</si>
  <si>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</si>
  <si>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</si>
  <si>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</si>
  <si>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</si>
  <si>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</si>
  <si>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</si>
  <si>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</si>
  <si>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</si>
  <si>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</si>
  <si>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</si>
  <si>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</si>
  <si>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</si>
  <si>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</si>
  <si>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</si>
  <si>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</si>
  <si>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</si>
  <si>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</si>
  <si>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</si>
  <si>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</si>
  <si>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</si>
  <si>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</si>
  <si>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</si>
  <si>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</si>
  <si>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</si>
  <si>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</si>
  <si>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</si>
  <si>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</si>
  <si>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</si>
  <si>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</si>
  <si>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</si>
  <si>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</si>
  <si>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</si>
  <si>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</si>
  <si>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</si>
  <si>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</si>
  <si>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</si>
  <si>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</si>
  <si>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</si>
  <si>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</si>
  <si>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</si>
  <si>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</si>
  <si>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</si>
  <si>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</si>
  <si>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</si>
  <si>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</si>
  <si>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</si>
  <si>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</si>
  <si>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</si>
  <si>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</si>
  <si>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</si>
  <si>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</si>
  <si>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</si>
  <si>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</si>
  <si>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</si>
  <si>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</si>
  <si>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</si>
  <si>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</si>
  <si>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</si>
  <si>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</si>
  <si>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</si>
  <si>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</si>
  <si>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</si>
  <si>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</si>
  <si>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</si>
  <si>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</si>
  <si>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</si>
  <si>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</si>
  <si>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</si>
  <si>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</si>
  <si>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</si>
  <si>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</si>
  <si>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</si>
  <si>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</si>
  <si>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</si>
  <si>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</si>
  <si>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</si>
  <si>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</si>
  <si>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</si>
  <si>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</si>
  <si>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</si>
  <si>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</si>
  <si>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</si>
  <si>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</si>
  <si>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</si>
  <si>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</si>
  <si>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</si>
  <si>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</si>
  <si>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</si>
  <si>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</si>
  <si>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</si>
  <si>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</si>
  <si>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</si>
  <si>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</si>
  <si>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</si>
  <si>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</si>
  <si>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</si>
  <si>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</si>
  <si>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</si>
  <si>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</si>
  <si>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</si>
  <si>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</si>
  <si>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</si>
  <si>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</si>
  <si>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</si>
  <si>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</si>
  <si>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</si>
  <si>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</si>
  <si>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</si>
  <si>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</si>
  <si>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</si>
  <si>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</si>
  <si>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</si>
  <si>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</si>
  <si>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</si>
  <si>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</si>
  <si>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</si>
  <si>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</si>
  <si>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</si>
  <si>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</si>
  <si>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</si>
  <si>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</si>
  <si>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</si>
  <si>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</si>
  <si>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</si>
  <si>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</si>
  <si>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</si>
  <si>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</si>
  <si>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</si>
  <si>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</si>
  <si>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</si>
  <si>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</si>
  <si>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</si>
  <si>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</si>
  <si>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</si>
  <si>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</si>
  <si>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</si>
  <si>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</si>
  <si>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</si>
  <si>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</si>
  <si>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</si>
  <si>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</si>
  <si>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</si>
  <si>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</si>
  <si>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</si>
  <si>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</si>
  <si>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</si>
  <si>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</si>
  <si>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</si>
  <si>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</si>
  <si>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</si>
  <si>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</si>
  <si>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</si>
  <si>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</si>
  <si>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</si>
  <si>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</si>
  <si>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</si>
  <si>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</si>
  <si>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</si>
  <si>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</si>
  <si>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</si>
  <si>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</si>
  <si>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</si>
  <si>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</si>
  <si>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</si>
  <si>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</si>
  <si>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</si>
  <si>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</si>
  <si>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</si>
  <si>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</si>
  <si>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</si>
  <si>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</si>
  <si>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</si>
  <si>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</si>
  <si>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</si>
  <si>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</si>
  <si>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</si>
  <si>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</si>
  <si>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</si>
  <si>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</si>
  <si>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</si>
  <si>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</si>
  <si>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</si>
  <si>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</si>
  <si>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</si>
  <si>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</si>
  <si>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</si>
  <si>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</si>
  <si>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</si>
  <si>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</si>
  <si>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</si>
  <si>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</si>
  <si>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</si>
  <si>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</si>
  <si>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</si>
  <si>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</si>
  <si>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</si>
  <si>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</si>
  <si>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</si>
  <si>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</si>
  <si>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</si>
  <si>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</si>
  <si>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</si>
  <si>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</si>
  <si>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</si>
  <si>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</si>
  <si>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</si>
  <si>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</si>
  <si>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</si>
  <si>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</si>
  <si>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</si>
  <si>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</si>
  <si>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</si>
  <si>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</si>
  <si>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</si>
  <si>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</si>
  <si>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</si>
  <si>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</si>
  <si>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</si>
  <si>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</si>
  <si>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</si>
  <si>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</si>
  <si>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</si>
  <si>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</si>
  <si>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</si>
  <si>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</si>
  <si>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</si>
  <si>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</si>
  <si>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</si>
  <si>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</si>
  <si>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</si>
  <si>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</si>
  <si>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</si>
  <si>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</si>
  <si>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</si>
  <si>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</si>
  <si>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</si>
  <si>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</si>
  <si>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</si>
  <si>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</si>
  <si>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</si>
  <si>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</si>
  <si>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</si>
  <si>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</si>
  <si>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</si>
  <si>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</si>
  <si>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</si>
  <si>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</si>
  <si>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</si>
  <si>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</si>
  <si>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</si>
  <si>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</si>
  <si>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</si>
  <si>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</si>
  <si>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</si>
  <si>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</si>
  <si>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</si>
  <si>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</si>
  <si>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</si>
  <si>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</si>
  <si>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</si>
  <si>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</si>
  <si>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</si>
  <si>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</si>
  <si>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</si>
  <si>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</si>
  <si>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</si>
  <si>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</si>
  <si>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</si>
  <si>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</si>
  <si>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</si>
  <si>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</si>
  <si>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</si>
  <si>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</si>
  <si>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</si>
  <si>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</si>
  <si>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</si>
  <si>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</si>
  <si>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</si>
  <si>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</si>
  <si>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</si>
  <si>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</si>
  <si>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</si>
  <si>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</si>
  <si>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</si>
  <si>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</si>
  <si>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</si>
  <si>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</si>
  <si>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</si>
  <si>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</si>
  <si>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</si>
  <si>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</si>
  <si>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</si>
  <si>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</si>
  <si>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</si>
  <si>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</si>
  <si>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</si>
  <si>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</si>
  <si>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</si>
  <si>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</si>
  <si>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</si>
  <si>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</si>
  <si>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</si>
  <si>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</si>
  <si>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</si>
  <si>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</si>
  <si>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</si>
  <si>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</si>
  <si>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</si>
  <si>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</si>
  <si>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</si>
  <si>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</si>
  <si>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</si>
  <si>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</si>
  <si>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</si>
  <si>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</si>
  <si>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</si>
  <si>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</si>
  <si>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</si>
  <si>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</si>
  <si>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</si>
  <si>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</si>
  <si>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</si>
  <si>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</si>
  <si>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</si>
  <si>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</si>
  <si>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</si>
  <si>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</si>
  <si>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</si>
  <si>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</si>
  <si>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</si>
  <si>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</si>
  <si>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</si>
  <si>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</si>
  <si>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</si>
  <si>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</si>
  <si>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</si>
  <si>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</si>
  <si>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</si>
  <si>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</si>
  <si>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</si>
  <si>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</si>
  <si>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</si>
  <si>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</si>
  <si>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</si>
  <si>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</si>
  <si>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</si>
  <si>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</si>
  <si>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</si>
  <si>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</si>
  <si>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</si>
  <si>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</si>
  <si>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</si>
  <si>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</si>
  <si>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</si>
  <si>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</si>
  <si>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</si>
  <si>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</si>
  <si>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</si>
  <si>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</si>
  <si>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</si>
  <si>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</si>
  <si>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</si>
  <si>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</si>
  <si>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</si>
  <si>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</si>
  <si>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</si>
  <si>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</si>
  <si>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</si>
  <si>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</si>
  <si>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</si>
  <si>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</si>
  <si>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</si>
  <si>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</si>
  <si>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</si>
  <si>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</si>
  <si>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</si>
  <si>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</si>
  <si>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</si>
  <si>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</si>
  <si>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</si>
  <si>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</si>
  <si>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</si>
  <si>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</si>
  <si>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</si>
  <si>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</si>
  <si>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</si>
  <si>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</si>
  <si>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</si>
  <si>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</si>
  <si>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</si>
  <si>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</si>
  <si>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</si>
  <si>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</si>
  <si>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</si>
  <si>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</si>
  <si>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</si>
  <si>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</si>
  <si>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</si>
  <si>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</si>
  <si>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</si>
  <si>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</si>
  <si>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</si>
  <si>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</si>
  <si>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</si>
  <si>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</si>
  <si>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</si>
  <si>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</si>
  <si>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</si>
  <si>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</si>
  <si>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</si>
  <si>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</si>
  <si>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</si>
  <si>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</si>
  <si>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</si>
  <si>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</si>
  <si>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</si>
  <si>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</si>
  <si>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</si>
  <si>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</si>
  <si>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</si>
  <si>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</si>
  <si>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</si>
  <si>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</si>
  <si>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</si>
  <si>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</si>
  <si>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</si>
  <si>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</si>
  <si>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</si>
  <si>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</si>
  <si>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</si>
  <si>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</si>
  <si>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</si>
  <si>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</si>
  <si>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</si>
  <si>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</si>
  <si>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</si>
  <si>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</si>
  <si>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</si>
  <si>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</si>
  <si>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</si>
  <si>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</si>
  <si>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</si>
  <si>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</si>
  <si>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</si>
  <si>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</si>
  <si>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</si>
  <si>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</si>
  <si>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</si>
  <si>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</si>
  <si>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</si>
  <si>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</si>
  <si>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</si>
  <si>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</si>
  <si>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</si>
  <si>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</si>
  <si>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</si>
  <si>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</si>
  <si>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</si>
  <si>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</si>
  <si>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</si>
  <si>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</si>
  <si>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</si>
  <si>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</si>
  <si>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</si>
  <si>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</si>
  <si>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</si>
  <si>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</si>
  <si>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</si>
  <si>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</si>
  <si>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</si>
  <si>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</si>
  <si>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</si>
  <si>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</si>
  <si>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</si>
  <si>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</si>
  <si>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</si>
  <si>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</si>
  <si>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</si>
  <si>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</si>
  <si>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</si>
  <si>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</si>
  <si>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</si>
  <si>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</si>
  <si>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</si>
  <si>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</si>
  <si>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</si>
  <si>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</si>
  <si>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</si>
  <si>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</si>
  <si>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</si>
  <si>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</si>
  <si>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</si>
  <si>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</si>
  <si>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</si>
  <si>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</si>
  <si>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</si>
  <si>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</si>
  <si>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</si>
  <si>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</si>
  <si>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</si>
  <si>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</si>
  <si>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</si>
  <si>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</si>
  <si>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</si>
  <si>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</si>
  <si>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</si>
  <si>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</si>
  <si>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</si>
  <si>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</si>
  <si>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</si>
  <si>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</si>
  <si>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</si>
  <si>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</si>
  <si>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</si>
  <si>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</si>
  <si>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</si>
  <si>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</si>
  <si>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</si>
  <si>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</si>
  <si>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</si>
  <si>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</si>
  <si>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</si>
  <si>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</si>
  <si>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</si>
  <si>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</si>
  <si>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</si>
  <si>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</si>
  <si>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</si>
  <si>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</si>
  <si>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</si>
  <si>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</si>
  <si>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</si>
  <si>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</si>
  <si>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</si>
  <si>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</si>
  <si>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</si>
  <si>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</si>
  <si>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</si>
  <si>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</si>
  <si>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</si>
  <si>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</si>
  <si>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</si>
  <si>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</si>
  <si>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</si>
  <si>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</si>
  <si>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</si>
  <si>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</si>
  <si>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</si>
  <si>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</si>
  <si>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</si>
  <si>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</si>
  <si>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</si>
  <si>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</si>
  <si>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</si>
  <si>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</si>
  <si>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</si>
  <si>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</si>
  <si>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</si>
  <si>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</si>
  <si>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</si>
  <si>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</si>
  <si>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</si>
  <si>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</si>
  <si>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</si>
  <si>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</si>
  <si>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</si>
  <si>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</si>
  <si>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</si>
  <si>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</si>
  <si>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</si>
  <si>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</si>
  <si>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</si>
  <si>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</si>
  <si>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</si>
  <si>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</si>
  <si>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</si>
  <si>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</si>
  <si>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</si>
  <si>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</si>
  <si>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</si>
  <si>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</si>
  <si>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</si>
  <si>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</si>
  <si>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</si>
  <si>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</si>
  <si>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</si>
  <si>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</si>
  <si>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</si>
  <si>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</si>
  <si>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</si>
  <si>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</si>
  <si>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</si>
  <si>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</si>
  <si>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</si>
  <si>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</si>
  <si>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</si>
  <si>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</si>
  <si>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</si>
  <si>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</si>
  <si>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</si>
  <si>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</si>
  <si>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</si>
  <si>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</si>
  <si>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</si>
  <si>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</si>
  <si>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</si>
  <si>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</si>
  <si>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</si>
  <si>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</si>
  <si>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</si>
  <si>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</si>
  <si>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</si>
  <si>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</si>
  <si>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</si>
  <si>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</si>
  <si>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</si>
  <si>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</si>
  <si>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</si>
  <si>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</si>
  <si>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</si>
  <si>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</si>
  <si>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</si>
  <si>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</si>
  <si>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</si>
  <si>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</si>
  <si>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</si>
  <si>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</si>
  <si>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</si>
  <si>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</si>
  <si>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</si>
  <si>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</si>
  <si>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</si>
  <si>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</si>
  <si>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</si>
  <si>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</si>
  <si>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</si>
  <si>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</si>
  <si>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</si>
  <si>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</si>
  <si>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</si>
  <si>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</si>
  <si>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</si>
  <si>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</si>
  <si>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</si>
  <si>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</si>
  <si>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</si>
  <si>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</si>
  <si>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</si>
  <si>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</si>
  <si>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</si>
  <si>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</si>
  <si>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</si>
  <si>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</si>
  <si>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</si>
  <si>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</si>
  <si>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</si>
  <si>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</si>
  <si>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</si>
  <si>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</si>
  <si>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</si>
  <si>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</si>
  <si>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</si>
  <si>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</si>
  <si>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</si>
  <si>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</si>
  <si>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</si>
  <si>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</si>
  <si>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</si>
  <si>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</si>
  <si>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</si>
  <si>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</si>
  <si>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</si>
  <si>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</si>
  <si>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</si>
  <si>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</si>
  <si>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</si>
  <si>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</si>
  <si>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</si>
  <si>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</si>
  <si>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</si>
  <si>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</si>
  <si>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</si>
  <si>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</si>
  <si>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</si>
  <si>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</si>
  <si>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</si>
  <si>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</si>
  <si>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</si>
  <si>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</si>
  <si>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Percentaged Canceled</t>
  </si>
  <si>
    <t>Percentaged Failed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</si>
  <si>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</si>
  <si>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</si>
  <si>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</si>
  <si>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</si>
  <si>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</si>
  <si>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</si>
  <si>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</si>
  <si>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</si>
  <si>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</si>
  <si>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</si>
  <si>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</si>
  <si>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</si>
  <si>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Successful</t>
  </si>
  <si>
    <t>Mean</t>
  </si>
  <si>
    <t>Median</t>
  </si>
  <si>
    <t>Minimum</t>
  </si>
  <si>
    <t>Maximum</t>
  </si>
  <si>
    <t>Variance</t>
  </si>
  <si>
    <t>Standard Deviation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</si>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</sst>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FFFFFF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[StarterBook.xlsx]Sheet2!PivotTable8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F-1F41-A10C-2AB7C0F879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9F-BD44-A817-607189B4701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9F-BD44-A817-607189B4701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9F-BD44-A817-607189B4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5281423"/>
        <c:axId val="1390336383"/>
      </c:barChart>
      <c:catAx>
        <c:axId val="173528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36383"/>
        <c:crosses val="autoZero"/>
        <c:auto val="1"/>
        <c:lblAlgn val="ctr"/>
        <c:lblOffset val="100"/>
        <c:noMultiLvlLbl val="0"/>
      </c:catAx>
      <c:valAx>
        <c:axId val="139033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28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[StarterBook.xlsx]Sheet3!PivotTable9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8-5041-B176-816434DE5F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E16-A34B-A67B-6812F066D54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E16-A34B-A67B-6812F066D54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E16-A34B-A67B-6812F066D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588095"/>
        <c:axId val="1432539359"/>
      </c:barChart>
      <c:catAx>
        <c:axId val="180658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39359"/>
        <c:crosses val="autoZero"/>
        <c:auto val="1"/>
        <c:lblAlgn val="ctr"/>
        <c:lblOffset val="100"/>
        <c:noMultiLvlLbl val="0"/>
      </c:catAx>
      <c:valAx>
        <c:axId val="143253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[StarterBook.xlsx]Sheet4!PivotTable15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E-4A4A-BAA4-DB98018BE8B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2-834B-9CC9-FB0558B3D3E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2-834B-9CC9-FB0558B3D3E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2-834B-9CC9-FB0558B3D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287423"/>
        <c:axId val="1471668831"/>
      </c:lineChart>
      <c:catAx>
        <c:axId val="147128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668831"/>
        <c:crosses val="autoZero"/>
        <c:auto val="1"/>
        <c:lblAlgn val="ctr"/>
        <c:lblOffset val="100"/>
        <c:noMultiLvlLbl val="0"/>
      </c:catAx>
      <c:valAx>
        <c:axId val="147166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28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Sheet5!$F$2:$F$23</c:f>
              <c:numCache>
                <c:formatCode>0%</c:formatCode>
                <c:ptCount val="2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CE44-9B30-D57BC0670DF4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Percentaged 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Sheet5!$G$2:$G$23</c:f>
              <c:numCache>
                <c:formatCode>0%</c:formatCode>
                <c:ptCount val="2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A-CE44-9B30-D57BC0670DF4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Sheet5!$A$2:$A$23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Sheet5!$H$2:$H$23</c:f>
              <c:numCache>
                <c:formatCode>0%</c:formatCode>
                <c:ptCount val="2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A-CE44-9B30-D57BC0670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10431"/>
        <c:axId val="1507394367"/>
      </c:lineChart>
      <c:catAx>
        <c:axId val="150721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394367"/>
        <c:crosses val="autoZero"/>
        <c:auto val="1"/>
        <c:lblAlgn val="ctr"/>
        <c:lblOffset val="100"/>
        <c:noMultiLvlLbl val="0"/>
      </c:catAx>
      <c:valAx>
        <c:axId val="150739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21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101600</xdr:rowOff>
    </xdr:from>
    <xdr:to>
      <xdr:col>18</xdr:col>
      <xdr:colOff>12700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9CEF9-36C3-DD47-B7E7-3AB827C0F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101600</xdr:rowOff>
    </xdr:from>
    <xdr:to>
      <xdr:col>13</xdr:col>
      <xdr:colOff>660400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35F12-6FF7-5548-B2BF-BE2B4AC97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165100</xdr:rowOff>
    </xdr:from>
    <xdr:to>
      <xdr:col>20</xdr:col>
      <xdr:colOff>25400</xdr:colOff>
      <xdr:row>41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25014-A019-574B-889F-CF8FE359E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152400</xdr:rowOff>
    </xdr:from>
    <xdr:to>
      <xdr:col>18</xdr:col>
      <xdr:colOff>660400</xdr:colOff>
      <xdr:row>42</xdr:row>
      <xdr:rowOff>134620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49E44-CC7B-954A-95C4-FA1729796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2.768230324073" createdVersion="6" refreshedVersion="6" minRefreshableVersion="3" recordCount="4114" xr:uid="{0B70E54A-ACF3-7E49-BF42-45D22A58E8C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s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4931811"/>
    <x v="0"/>
    <n v="143762040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5872683"/>
    <x v="1"/>
    <n v="1488464683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4691083"/>
    <x v="2"/>
    <n v="1455555083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4822107"/>
    <x v="3"/>
    <n v="1407414107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47963279"/>
    <x v="4"/>
    <n v="1450555279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8362207"/>
    <x v="5"/>
    <n v="1469770500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1846250"/>
    <x v="6"/>
    <n v="1402710250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4224867"/>
    <x v="7"/>
    <n v="146768086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155212"/>
    <x v="8"/>
    <n v="1460754000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58268144"/>
    <x v="9"/>
    <n v="1460860144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0636279"/>
    <x v="10"/>
    <n v="1403660279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69126462"/>
    <x v="11"/>
    <n v="1471834800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1642425"/>
    <x v="12"/>
    <n v="1405479600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3588109"/>
    <x v="13"/>
    <n v="1466713620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3051888"/>
    <x v="14"/>
    <n v="1405259940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1790658"/>
    <x v="15"/>
    <n v="1443384840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398971211"/>
    <x v="16"/>
    <n v="1402896600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2530422"/>
    <x v="17"/>
    <n v="1415126022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08366856"/>
    <x v="18"/>
    <n v="1410958856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4828934"/>
    <x v="19"/>
    <n v="1437420934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36983912"/>
    <x v="20"/>
    <n v="1442167912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09151789"/>
    <x v="21"/>
    <n v="1411743789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18766740"/>
    <x v="22"/>
    <n v="1420099140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28086501"/>
    <x v="23"/>
    <n v="1430407200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39494863"/>
    <x v="24"/>
    <n v="1442345940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47115761"/>
    <x v="25"/>
    <n v="1452299761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4822144"/>
    <x v="26"/>
    <n v="1408278144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3518233"/>
    <x v="27"/>
    <n v="1416113833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47715284"/>
    <x v="28"/>
    <n v="1450307284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3453368"/>
    <x v="29"/>
    <n v="1406045368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6012515"/>
    <x v="30"/>
    <n v="1408604515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2193234"/>
    <x v="31"/>
    <n v="1453748434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59523017"/>
    <x v="32"/>
    <n v="1463111940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4405901"/>
    <x v="33"/>
    <n v="1447001501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5928601"/>
    <x v="34"/>
    <n v="1407224601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28130814"/>
    <x v="35"/>
    <n v="1430179200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5540125"/>
    <x v="36"/>
    <n v="1428128525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2463079"/>
    <x v="37"/>
    <n v="1425055079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5643344"/>
    <x v="38"/>
    <n v="1368235344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398388068"/>
    <x v="39"/>
    <n v="1401058740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1426488"/>
    <x v="40"/>
    <n v="140315040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09924354"/>
    <x v="41"/>
    <n v="1412516354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7188026"/>
    <x v="42"/>
    <n v="1419780026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2599486"/>
    <x v="43"/>
    <n v="1405209600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08760537"/>
    <x v="44"/>
    <n v="1412648537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59177107"/>
    <x v="45"/>
    <n v="1461769107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47628974"/>
    <x v="46"/>
    <n v="1450220974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3834007"/>
    <x v="47"/>
    <n v="141902160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2534260"/>
    <x v="48"/>
    <n v="1425211200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3068045"/>
    <x v="49"/>
    <n v="1445660045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19271458"/>
    <x v="50"/>
    <n v="142263720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6653037"/>
    <x v="51"/>
    <n v="1439245037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3023846"/>
    <x v="52"/>
    <n v="1405615846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5407445"/>
    <x v="53"/>
    <n v="1396648800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48471221"/>
    <x v="54"/>
    <n v="1451063221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2576516"/>
    <x v="55"/>
    <n v="1464390916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2559424"/>
    <x v="56"/>
    <n v="1433779200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7399962"/>
    <x v="57"/>
    <n v="1429991962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3827572"/>
    <x v="58"/>
    <n v="1416423172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39530776"/>
    <x v="59"/>
    <n v="1442264400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3882717"/>
    <x v="60"/>
    <n v="139553280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68646357"/>
    <x v="61"/>
    <n v="1370547157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0177878"/>
    <x v="62"/>
    <n v="1362337878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6194013"/>
    <x v="63"/>
    <n v="1388206740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0651181"/>
    <x v="64"/>
    <n v="1373243181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5453354"/>
    <x v="65"/>
    <n v="1407736740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6281420"/>
    <x v="66"/>
    <n v="1468873420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39768804"/>
    <x v="67"/>
    <n v="1342360804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0570791"/>
    <x v="68"/>
    <n v="1393162791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4765025"/>
    <x v="69"/>
    <n v="1317538740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09987845"/>
    <x v="70"/>
    <n v="1315171845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3002657"/>
    <x v="71"/>
    <n v="1338186657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1210481"/>
    <x v="72"/>
    <n v="1352937600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297620584"/>
    <x v="73"/>
    <n v="1304395140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0784495"/>
    <x v="74"/>
    <n v="1453376495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4101272"/>
    <x v="75"/>
    <n v="1366693272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19819758"/>
    <x v="76"/>
    <n v="1325007358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2991717"/>
    <x v="77"/>
    <n v="1337569140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1887121"/>
    <x v="78"/>
    <n v="1472751121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5859093"/>
    <x v="79"/>
    <n v="1398451093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3616856"/>
    <x v="80"/>
    <n v="1386640856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1892127"/>
    <x v="81"/>
    <n v="1342234920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5597261"/>
    <x v="82"/>
    <n v="1318189261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3320389"/>
    <x v="83"/>
    <n v="1424604600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2891086"/>
    <x v="84"/>
    <n v="1305483086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4154837"/>
    <x v="85"/>
    <n v="1316746837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44828845"/>
    <x v="86"/>
    <n v="1451226045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4705803"/>
    <x v="87"/>
    <n v="1275529260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1205731"/>
    <x v="88"/>
    <n v="1403452131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68036192"/>
    <x v="89"/>
    <n v="1370196192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07862499"/>
    <x v="90"/>
    <n v="1310454499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0354764"/>
    <x v="91"/>
    <n v="1305625164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1949983"/>
    <x v="92"/>
    <n v="1485936000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38928537"/>
    <x v="93"/>
    <n v="1341349200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5162822"/>
    <x v="94"/>
    <n v="1396890822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27622841"/>
    <x v="95"/>
    <n v="1330214841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74889241"/>
    <x v="96"/>
    <n v="1280631600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07848482"/>
    <x v="97"/>
    <n v="1310440482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1796674"/>
    <x v="98"/>
    <n v="1354923000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87834799"/>
    <x v="99"/>
    <n v="13904267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0324286"/>
    <x v="100"/>
    <n v="1352055886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6979110"/>
    <x v="101"/>
    <n v="1359052710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0481733"/>
    <x v="102"/>
    <n v="1293073733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2232830"/>
    <x v="103"/>
    <n v="1394220030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299775266"/>
    <x v="104"/>
    <n v="1301792400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1605020"/>
    <x v="105"/>
    <n v="1463184000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2182301"/>
    <x v="106"/>
    <n v="1333391901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1787287"/>
    <x v="107"/>
    <n v="130368808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64827370"/>
    <x v="108"/>
    <n v="1370011370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6088630"/>
    <x v="109"/>
    <n v="1298680630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1445253"/>
    <x v="110"/>
    <n v="138440874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0467187"/>
    <x v="111"/>
    <n v="1433059187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5277318"/>
    <x v="112"/>
    <n v="1397354400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1963128"/>
    <x v="113"/>
    <n v="1312642800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1252488"/>
    <x v="114"/>
    <n v="1326436488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6217444"/>
    <x v="115"/>
    <n v="1328377444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298289355"/>
    <x v="116"/>
    <n v="1302260155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68337744"/>
    <x v="117"/>
    <n v="1276110000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09310236"/>
    <x v="118"/>
    <n v="1311902236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0693986"/>
    <x v="119"/>
    <n v="1313276400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2865107"/>
    <x v="120"/>
    <n v="1475457107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7993710"/>
    <x v="121"/>
    <n v="1429352160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0910907"/>
    <x v="122"/>
    <n v="1476094907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1411564"/>
    <x v="123"/>
    <n v="1414533600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29568242"/>
    <x v="124"/>
    <n v="1431728242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0981880"/>
    <x v="125"/>
    <n v="1486165880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1353337"/>
    <x v="126"/>
    <n v="1433988000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5481141"/>
    <x v="127"/>
    <n v="1428069541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3917293"/>
    <x v="128"/>
    <n v="1476941293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09524183"/>
    <x v="129"/>
    <n v="1414708183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0536692"/>
    <x v="130"/>
    <n v="140294976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6453161"/>
    <x v="131"/>
    <n v="1467763200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1500607"/>
    <x v="132"/>
    <n v="1415392207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2130584"/>
    <x v="133"/>
    <n v="1464715860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38811418"/>
    <x v="134"/>
    <n v="1441386000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1354597"/>
    <x v="135"/>
    <n v="1404241200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27968234"/>
    <x v="136"/>
    <n v="1431771360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0337593"/>
    <x v="137"/>
    <n v="1444657593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5731041"/>
    <x v="138"/>
    <n v="1438405140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5874772"/>
    <x v="139"/>
    <n v="1436738772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4234732"/>
    <x v="140"/>
    <n v="1426823132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29155623"/>
    <x v="141"/>
    <n v="1433043623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4358778"/>
    <x v="142"/>
    <n v="1416176778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67941542"/>
    <x v="143"/>
    <n v="1472882100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3765072"/>
    <x v="144"/>
    <n v="1428945472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6965252"/>
    <x v="145"/>
    <n v="1439298052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79514998"/>
    <x v="146"/>
    <n v="1484698998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17026340"/>
    <x v="147"/>
    <n v="1420741080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3963536"/>
    <x v="148"/>
    <n v="1456555536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6888470"/>
    <x v="149"/>
    <n v="1419494400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27428382"/>
    <x v="150"/>
    <n v="1432612382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29449191"/>
    <x v="151"/>
    <n v="143463319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08845100"/>
    <x v="152"/>
    <n v="1411437100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3900244"/>
    <x v="153"/>
    <n v="1417532644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29621695"/>
    <x v="154"/>
    <n v="1433336895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4201935"/>
    <x v="155"/>
    <n v="143765793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1850796"/>
    <x v="156"/>
    <n v="140703479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3931572"/>
    <x v="157"/>
    <n v="1456523572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1350628"/>
    <x v="158"/>
    <n v="141394262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4085545"/>
    <x v="159"/>
    <n v="1467541545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4491691"/>
    <x v="160"/>
    <n v="1439675691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1726595"/>
    <x v="161"/>
    <n v="1404318595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5393356"/>
    <x v="162"/>
    <n v="1408232520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0716654"/>
    <x v="163"/>
    <n v="1443657600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05966701"/>
    <x v="164"/>
    <n v="1411150701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0021724"/>
    <x v="165"/>
    <n v="1452613724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1939362"/>
    <x v="166"/>
    <n v="1484531362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3542535"/>
    <x v="167"/>
    <n v="1438726535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4203370"/>
    <x v="168"/>
    <n v="1426791770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1042059"/>
    <x v="169"/>
    <n v="141363405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38385283"/>
    <x v="170"/>
    <n v="144091248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65791614"/>
    <x v="171"/>
    <n v="1470975614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3733323"/>
    <x v="172"/>
    <n v="1426753723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2539108"/>
    <x v="173"/>
    <n v="1425131108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25924776"/>
    <x v="174"/>
    <n v="1431108776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7177611"/>
    <x v="175"/>
    <n v="1409337611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6211999"/>
    <x v="176"/>
    <n v="1438803999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5690526"/>
    <x v="177"/>
    <n v="1427155726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5986545"/>
    <x v="178"/>
    <n v="1448582145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4464555"/>
    <x v="179"/>
    <n v="1457056555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5512843"/>
    <x v="180"/>
    <n v="142895160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2403295"/>
    <x v="181"/>
    <n v="1434995295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1156232"/>
    <x v="182"/>
    <n v="148374823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4438010"/>
    <x v="183"/>
    <n v="1417033610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4586762"/>
    <x v="184"/>
    <n v="1409543940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68965139"/>
    <x v="185"/>
    <n v="1471557139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5977434"/>
    <x v="186"/>
    <n v="1488571200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5383457"/>
    <x v="187"/>
    <n v="1437461940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7299015"/>
    <x v="188"/>
    <n v="1409891015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67736477"/>
    <x v="189"/>
    <n v="1472920477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5227446"/>
    <x v="190"/>
    <n v="1466091446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0326138"/>
    <x v="191"/>
    <n v="1443782138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0980432"/>
    <x v="192"/>
    <n v="141357243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2029566"/>
    <x v="193"/>
    <n v="1417217166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2124531"/>
    <x v="194"/>
    <n v="1457308531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1360332"/>
    <x v="195"/>
    <n v="1436544332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2062898"/>
    <x v="196"/>
    <n v="1444510800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3734100"/>
    <x v="197"/>
    <n v="1487365200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09908322"/>
    <x v="198"/>
    <n v="1412500322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0106702"/>
    <x v="199"/>
    <n v="1472698702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08154403"/>
    <x v="200"/>
    <n v="1410746403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1696329"/>
    <x v="201"/>
    <n v="1423424329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1750564"/>
    <x v="202"/>
    <n v="1444337940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17378864"/>
    <x v="203"/>
    <n v="1422562864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67727203"/>
    <x v="204"/>
    <n v="1470319203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1120222"/>
    <x v="205"/>
    <n v="1444144222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68627583"/>
    <x v="206"/>
    <n v="1470441983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17754638"/>
    <x v="207"/>
    <n v="1420346638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6127967"/>
    <x v="208"/>
    <n v="1418719967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3974135"/>
    <x v="209"/>
    <n v="1436566135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1157592"/>
    <x v="210"/>
    <n v="144367560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0042617"/>
    <x v="211"/>
    <n v="1442634617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55656920"/>
    <x v="212"/>
    <n v="1460837320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7142547"/>
    <x v="213"/>
    <n v="1439734001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0471349"/>
    <x v="214"/>
    <n v="1425655349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2058282"/>
    <x v="215"/>
    <n v="1455753540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5423637"/>
    <x v="216"/>
    <n v="1429740037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7101749"/>
    <x v="217"/>
    <n v="1419780149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26518289"/>
    <x v="218"/>
    <n v="1431702289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6732225"/>
    <x v="219"/>
    <n v="1459493940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36542030"/>
    <x v="220"/>
    <n v="144010116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2389164"/>
    <x v="221"/>
    <n v="1427569564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2383318"/>
    <x v="222"/>
    <n v="1427423940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1287350"/>
    <x v="223"/>
    <n v="1463879100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1322726"/>
    <x v="224"/>
    <n v="1436506726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57564654"/>
    <x v="225"/>
    <n v="1460153054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28854344"/>
    <x v="226"/>
    <n v="1433064540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3885241"/>
    <x v="227"/>
    <n v="1436477241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27992105"/>
    <x v="228"/>
    <n v="1433176105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2810297"/>
    <x v="229"/>
    <n v="1455402297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0851151"/>
    <x v="230"/>
    <n v="1433443151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49183651"/>
    <x v="231"/>
    <n v="145177565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2474546"/>
    <x v="232"/>
    <n v="1425066546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2593972"/>
    <x v="233"/>
    <n v="1475185972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1391859"/>
    <x v="234"/>
    <n v="1434847859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3886497"/>
    <x v="235"/>
    <n v="1436478497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47380099"/>
    <x v="236"/>
    <n v="1451952000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2261069"/>
    <x v="237"/>
    <n v="1457445069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1324760"/>
    <x v="238"/>
    <n v="1483088400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5308730"/>
    <x v="239"/>
    <n v="1446984000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3885211"/>
    <x v="240"/>
    <n v="1367773211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5292304"/>
    <x v="241"/>
    <n v="1419180304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1357790"/>
    <x v="242"/>
    <n v="1324381790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0439304"/>
    <x v="243"/>
    <n v="1393031304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5269559"/>
    <x v="244"/>
    <n v="1268723160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2487785"/>
    <x v="245"/>
    <n v="134507978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88341805"/>
    <x v="246"/>
    <n v="1292665405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4042614"/>
    <x v="247"/>
    <n v="1287200340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2073309"/>
    <x v="248"/>
    <n v="1325961309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75603020"/>
    <x v="249"/>
    <n v="1282498800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67933691"/>
    <x v="250"/>
    <n v="1370525691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4429646"/>
    <x v="251"/>
    <n v="1337194800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69878058"/>
    <x v="252"/>
    <n v="1275364740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6728235"/>
    <x v="253"/>
    <n v="1329320235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2443910"/>
    <x v="254"/>
    <n v="1445047200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297687082"/>
    <x v="255"/>
    <n v="1300275482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0866467"/>
    <x v="256"/>
    <n v="1363458467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1078162"/>
    <x v="257"/>
    <n v="1463670162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5767666"/>
    <x v="258"/>
    <n v="1308359666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5922969"/>
    <x v="259"/>
    <n v="142851496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5415679"/>
    <x v="260"/>
    <n v="127936074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4783704"/>
    <x v="261"/>
    <n v="1339080900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4811828"/>
    <x v="262"/>
    <n v="1298699828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6194494"/>
    <x v="263"/>
    <n v="1348786494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4155995"/>
    <x v="264"/>
    <n v="1336747995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69928430"/>
    <x v="265"/>
    <n v="1273522560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64565507"/>
    <x v="266"/>
    <n v="1271994660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1101499"/>
    <x v="267"/>
    <n v="1403693499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16749178"/>
    <x v="268"/>
    <n v="132064077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5146622"/>
    <x v="269"/>
    <n v="1487738622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1950070"/>
    <x v="270"/>
    <n v="130629600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6123861"/>
    <x v="271"/>
    <n v="1388649600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67220191"/>
    <x v="272"/>
    <n v="1272480540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7102266"/>
    <x v="273"/>
    <n v="1309694266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0638829"/>
    <x v="274"/>
    <n v="1333609140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49916366"/>
    <x v="275"/>
    <n v="1352511966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0394274"/>
    <x v="276"/>
    <n v="1335574674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29824219"/>
    <x v="277"/>
    <n v="1432416219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47411539"/>
    <x v="278"/>
    <n v="1350003539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5237096"/>
    <x v="279"/>
    <n v="1488160860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397571035"/>
    <x v="280"/>
    <n v="1401459035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2532513"/>
    <x v="281"/>
    <n v="1249932360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3679492"/>
    <x v="282"/>
    <n v="1266876000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5219744"/>
    <x v="283"/>
    <n v="1306904340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5007780"/>
    <x v="284"/>
    <n v="1327167780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7022128"/>
    <x v="285"/>
    <n v="1379614128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0352124"/>
    <x v="286"/>
    <n v="1364236524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49160018"/>
    <x v="287"/>
    <n v="1351828800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37659393"/>
    <x v="288"/>
    <n v="1340683393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0797834"/>
    <x v="289"/>
    <n v="1383389834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2316697"/>
    <x v="290"/>
    <n v="129663354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5791246"/>
    <x v="291"/>
    <n v="1367366460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7064599"/>
    <x v="292"/>
    <n v="1319860740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5417714"/>
    <x v="293"/>
    <n v="1398009714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6480894"/>
    <x v="294"/>
    <n v="1279555200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78080409"/>
    <x v="295"/>
    <n v="1383264000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4857083"/>
    <x v="296"/>
    <n v="1347017083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27390901"/>
    <x v="297"/>
    <n v="1430452740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4536048"/>
    <x v="298"/>
    <n v="1399669200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7379460"/>
    <x v="299"/>
    <n v="1289975060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1007738"/>
    <x v="300"/>
    <n v="1303686138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0258935"/>
    <x v="301"/>
    <n v="1363711335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27523638"/>
    <x v="302"/>
    <n v="1330115638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6009346"/>
    <x v="303"/>
    <n v="1338601346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3096197"/>
    <x v="304"/>
    <n v="1346464800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28800049"/>
    <x v="305"/>
    <n v="1331392049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2081933"/>
    <x v="306"/>
    <n v="1363806333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57684801"/>
    <x v="307"/>
    <n v="1360276801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5887210"/>
    <x v="308"/>
    <n v="1299775210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4880934"/>
    <x v="309"/>
    <n v="1346695334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7788623"/>
    <x v="310"/>
    <n v="131907600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1852592"/>
    <x v="311"/>
    <n v="1325404740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3381432"/>
    <x v="312"/>
    <n v="136597343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77702894"/>
    <x v="313"/>
    <n v="1281542340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59575988"/>
    <x v="314"/>
    <n v="1362167988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3068334"/>
    <x v="315"/>
    <n v="1345660334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5398197"/>
    <x v="316"/>
    <n v="1418273940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4186483"/>
    <x v="317"/>
    <n v="1386778483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1753751"/>
    <x v="318"/>
    <n v="1364342151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57538029"/>
    <x v="319"/>
    <n v="1265097540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48284433"/>
    <x v="320"/>
    <n v="145082520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5577786"/>
    <x v="321"/>
    <n v="1478605386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0554848"/>
    <x v="322"/>
    <n v="1463146848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79886966"/>
    <x v="323"/>
    <n v="1482307140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5590108"/>
    <x v="324"/>
    <n v="1438441308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79184233"/>
    <x v="325"/>
    <n v="1482208233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6625606"/>
    <x v="326"/>
    <n v="1489532220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4669929"/>
    <x v="327"/>
    <n v="1427011200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3739388"/>
    <x v="328"/>
    <n v="1446350400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4821127"/>
    <x v="329"/>
    <n v="1446868800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6028563"/>
    <x v="330"/>
    <n v="136876314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3493434"/>
    <x v="331"/>
    <n v="1466171834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2420377"/>
    <x v="332"/>
    <n v="1446019200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57450191"/>
    <x v="333"/>
    <n v="1460038591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28423757"/>
    <x v="334"/>
    <n v="1431716400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28428515"/>
    <x v="335"/>
    <n v="1431122400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4832318"/>
    <x v="336"/>
    <n v="1447427918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3710308"/>
    <x v="337"/>
    <n v="1426298708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68001290"/>
    <x v="338"/>
    <n v="1472864400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27739268"/>
    <x v="339"/>
    <n v="1430331268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6397007"/>
    <x v="340"/>
    <n v="148900680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0555998"/>
    <x v="341"/>
    <n v="1412135940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59363465"/>
    <x v="342"/>
    <n v="1461955465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3308545"/>
    <x v="343"/>
    <n v="1415934000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29312694"/>
    <x v="344"/>
    <n v="1433125200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29569590"/>
    <x v="345"/>
    <n v="1432161590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2232021"/>
    <x v="346"/>
    <n v="1444824021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4910009"/>
    <x v="347"/>
    <n v="1447505609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37573916"/>
    <x v="348"/>
    <n v="1440165916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5345508"/>
    <x v="349"/>
    <n v="1487937508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0274509"/>
    <x v="350"/>
    <n v="147356634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56614554"/>
    <x v="351"/>
    <n v="1460066954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0148868"/>
    <x v="352"/>
    <n v="1412740868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5367619"/>
    <x v="353"/>
    <n v="1447963219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57553121"/>
    <x v="354"/>
    <n v="1460141521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4738994"/>
    <x v="355"/>
    <n v="1417420994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5563793"/>
    <x v="356"/>
    <n v="1458152193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6396797"/>
    <x v="357"/>
    <n v="142985279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3517521"/>
    <x v="358"/>
    <n v="1466002800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4028490"/>
    <x v="359"/>
    <n v="1415941920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3799180"/>
    <x v="360"/>
    <n v="14376210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4108906"/>
    <x v="361"/>
    <n v="1416704506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5573391"/>
    <x v="362"/>
    <n v="1407456000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68934736"/>
    <x v="363"/>
    <n v="1272828120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0704672"/>
    <x v="364"/>
    <n v="1403323140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1005999"/>
    <x v="365"/>
    <n v="1393597999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4948518"/>
    <x v="366"/>
    <n v="1337540518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3960278"/>
    <x v="367"/>
    <n v="1367384340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3405922"/>
    <x v="368"/>
    <n v="1426426322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4041269"/>
    <x v="369"/>
    <n v="13266332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1137500"/>
    <x v="370"/>
    <n v="148372950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5855139"/>
    <x v="371"/>
    <n v="1359743139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6408244"/>
    <x v="372"/>
    <n v="1459872000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0056398"/>
    <x v="373"/>
    <n v="1342648398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2320031"/>
    <x v="374"/>
    <n v="1316208031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0088311"/>
    <x v="375"/>
    <n v="1393694280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69443916"/>
    <x v="376"/>
    <n v="147212231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4888868"/>
    <x v="377"/>
    <n v="1447484460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1655808"/>
    <x v="378"/>
    <n v="1453765920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2174672"/>
    <x v="379"/>
    <n v="1336062672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1409392"/>
    <x v="380"/>
    <n v="1453569392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0642717"/>
    <x v="381"/>
    <n v="1343624400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5741300"/>
    <x v="382"/>
    <n v="1346950900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398480559"/>
    <x v="383"/>
    <n v="1400467759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17977947"/>
    <x v="384"/>
    <n v="1420569947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3986501"/>
    <x v="385"/>
    <n v="1416582101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7950991"/>
    <x v="386"/>
    <n v="1439246991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6976858"/>
    <x v="387"/>
    <n v="1439618400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7078580"/>
    <x v="388"/>
    <n v="1469670580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1477450"/>
    <x v="389"/>
    <n v="1394233140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29318372"/>
    <x v="390"/>
    <n v="1431046372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1578051"/>
    <x v="391"/>
    <n v="1324169940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2823571"/>
    <x v="392"/>
    <n v="1315450800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78746052"/>
    <x v="393"/>
    <n v="1381424452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55737882"/>
    <x v="394"/>
    <n v="1460918282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2452960"/>
    <x v="395"/>
    <n v="1335562320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0372006"/>
    <x v="396"/>
    <n v="134166800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79651084"/>
    <x v="397"/>
    <n v="1283312640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26446126"/>
    <x v="398"/>
    <n v="1430334126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79070867"/>
    <x v="399"/>
    <n v="1481716800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397661347"/>
    <x v="400"/>
    <n v="1400297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0155970"/>
    <x v="401"/>
    <n v="1312747970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4913817"/>
    <x v="402"/>
    <n v="1446731817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08900441"/>
    <x v="403"/>
    <n v="1312960080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89107062"/>
    <x v="404"/>
    <n v="1391641440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1479339"/>
    <x v="405"/>
    <n v="1394071339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1975637"/>
    <x v="406"/>
    <n v="1304920740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16552050"/>
    <x v="407"/>
    <n v="1321739650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0217190"/>
    <x v="408"/>
    <n v="1383676790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6628144"/>
    <x v="409"/>
    <n v="1469220144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29486397"/>
    <x v="410"/>
    <n v="1434670397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4920804"/>
    <x v="411"/>
    <n v="1387688400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1856178"/>
    <x v="412"/>
    <n v="1343238578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0139811"/>
    <x v="413"/>
    <n v="1342731811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78949465"/>
    <x v="414"/>
    <n v="1381541465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1417602"/>
    <x v="415"/>
    <n v="1413547200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89259831"/>
    <x v="416"/>
    <n v="1391851831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4426260"/>
    <x v="417"/>
    <n v="1365395580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5041997"/>
    <x v="418"/>
    <n v="1437633997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67352787"/>
    <x v="419"/>
    <n v="1372536787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2183631"/>
    <x v="420"/>
    <n v="1394772031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34973656"/>
    <x v="421"/>
    <n v="1440157656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07824097"/>
    <x v="422"/>
    <n v="1410416097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67878430"/>
    <x v="423"/>
    <n v="1370470430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27568499"/>
    <x v="424"/>
    <n v="1332748899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3472804"/>
    <x v="425"/>
    <n v="1448660404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4259914"/>
    <x v="426"/>
    <n v="1456851914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4340940"/>
    <x v="427"/>
    <n v="1445540340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0523845"/>
    <x v="428"/>
    <n v="1402956000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2964282"/>
    <x v="429"/>
    <n v="1259297940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7570867"/>
    <x v="430"/>
    <n v="1378866867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5160083"/>
    <x v="431"/>
    <n v="1467752083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0264381"/>
    <x v="432"/>
    <n v="1445448381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39392022"/>
    <x v="433"/>
    <n v="1444576022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3076902"/>
    <x v="434"/>
    <n v="1385931702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6502980"/>
    <x v="435"/>
    <n v="1379094980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2668113"/>
    <x v="436"/>
    <n v="1375260113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0728326"/>
    <x v="437"/>
    <n v="1475912326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5235358"/>
    <x v="438"/>
    <n v="144783095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2705818"/>
    <x v="439"/>
    <n v="1413569818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6270753"/>
    <x v="440"/>
    <n v="1458859153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0826996"/>
    <x v="441"/>
    <n v="1383418996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1788783"/>
    <x v="442"/>
    <n v="1424380783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89399701"/>
    <x v="443"/>
    <n v="1391991701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4158361"/>
    <x v="444"/>
    <n v="1329342361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0899375"/>
    <x v="445"/>
    <n v="143219537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2842420"/>
    <x v="446"/>
    <n v="1425434420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1884763"/>
    <x v="447"/>
    <n v="1364041163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398363095"/>
    <x v="448"/>
    <n v="1400091095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79425085"/>
    <x v="449"/>
    <n v="1382017085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89825800"/>
    <x v="450"/>
    <n v="139241780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88077791"/>
    <x v="451"/>
    <n v="139066979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28944015"/>
    <x v="452"/>
    <n v="1431536015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2992879"/>
    <x v="453"/>
    <n v="1424375279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4343571"/>
    <x v="454"/>
    <n v="1417007640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0733022"/>
    <x v="455"/>
    <n v="1334622660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0559201"/>
    <x v="456"/>
    <n v="1382414340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5621512"/>
    <x v="457"/>
    <n v="1408213512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5958060"/>
    <x v="458"/>
    <n v="1368550060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16013727"/>
    <x v="459"/>
    <n v="1321201327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398862875"/>
    <x v="460"/>
    <n v="140159520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68476367"/>
    <x v="461"/>
    <n v="1370204367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07761341"/>
    <x v="462"/>
    <n v="1312945341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1699753"/>
    <x v="463"/>
    <n v="131688375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1874935"/>
    <x v="464"/>
    <n v="1463602935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2455174"/>
    <x v="465"/>
    <n v="1403837574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4465464"/>
    <x v="466"/>
    <n v="1347057464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4961134"/>
    <x v="467"/>
    <n v="1348849134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36795283"/>
    <x v="468"/>
    <n v="1341978665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4776724"/>
    <x v="469"/>
    <n v="1409960724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5524889"/>
    <x v="470"/>
    <n v="138984480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4039979"/>
    <x v="471"/>
    <n v="1397924379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6239718"/>
    <x v="472"/>
    <n v="1408831718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08380319"/>
    <x v="473"/>
    <n v="1410972319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4726029"/>
    <x v="474"/>
    <n v="1487318029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28285843"/>
    <x v="475"/>
    <n v="1430877843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398727441"/>
    <x v="476"/>
    <n v="1401767940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2187334"/>
    <x v="477"/>
    <n v="1337371334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5333109"/>
    <x v="478"/>
    <n v="1427921509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1379235"/>
    <x v="479"/>
    <n v="1416566835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3457615"/>
    <x v="480"/>
    <n v="1376049615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7293289"/>
    <x v="481"/>
    <n v="1349885289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58336690"/>
    <x v="482"/>
    <n v="1460644440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4250672"/>
    <x v="483"/>
    <n v="1359434672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3220372"/>
    <x v="484"/>
    <n v="1446766372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6200499"/>
    <x v="485"/>
    <n v="1368792499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399070239"/>
    <x v="486"/>
    <n v="1401662239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77491394"/>
    <x v="487"/>
    <n v="1482678994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1332700"/>
    <x v="488"/>
    <n v="1483924700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3084816"/>
    <x v="489"/>
    <n v="1325763180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3085285"/>
    <x v="490"/>
    <n v="1345677285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1345699"/>
    <x v="491"/>
    <n v="1453937699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1135830"/>
    <x v="492"/>
    <n v="1476319830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29550738"/>
    <x v="493"/>
    <n v="1432142738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2343765"/>
    <x v="494"/>
    <n v="1404356400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4484305"/>
    <x v="495"/>
    <n v="143707630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86886874"/>
    <x v="496"/>
    <n v="1392070874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4889665"/>
    <x v="497"/>
    <n v="1419483600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1035449"/>
    <x v="498"/>
    <n v="1324664249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0630968"/>
    <x v="499"/>
    <n v="1255381140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68255751"/>
    <x v="500"/>
    <n v="127335696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07597851"/>
    <x v="501"/>
    <n v="131018985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29484625"/>
    <x v="502"/>
    <n v="1332073025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18906303"/>
    <x v="503"/>
    <n v="14214983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28916987"/>
    <x v="504"/>
    <n v="1334097387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47122086"/>
    <x v="505"/>
    <n v="1451010086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3548520"/>
    <x v="506"/>
    <n v="1376140520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46799657"/>
    <x v="507"/>
    <n v="135068765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2808501"/>
    <x v="508"/>
    <n v="1337955240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2912170"/>
    <x v="509"/>
    <n v="1435504170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4213639"/>
    <x v="510"/>
    <n v="1456805639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2640582"/>
    <x v="511"/>
    <n v="1365228982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5776127"/>
    <x v="512"/>
    <n v="1479667727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67387705"/>
    <x v="513"/>
    <n v="1471244400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5003447"/>
    <x v="514"/>
    <n v="1407595447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47933601"/>
    <x v="515"/>
    <n v="1451389601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27568080"/>
    <x v="516"/>
    <n v="1432752080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3454761"/>
    <x v="517"/>
    <n v="1486046761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38958824"/>
    <x v="518"/>
    <n v="1441550760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2107421"/>
    <x v="519"/>
    <n v="1354699421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7174261"/>
    <x v="520"/>
    <n v="1449766261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5460819"/>
    <x v="521"/>
    <n v="1477976340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6793925"/>
    <x v="522"/>
    <n v="1458518325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0213076"/>
    <x v="523"/>
    <n v="1442805076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2209169"/>
    <x v="524"/>
    <n v="1464801169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06713041"/>
    <x v="525"/>
    <n v="1410601041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6278344"/>
    <x v="526"/>
    <n v="1438966800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4715366"/>
    <x v="527"/>
    <n v="1487347500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3109907"/>
    <x v="528"/>
    <n v="1434921600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2281094"/>
    <x v="529"/>
    <n v="1484110800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3254268"/>
    <x v="530"/>
    <n v="143511120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78050429"/>
    <x v="531"/>
    <n v="1481957940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0506208"/>
    <x v="532"/>
    <n v="1463098208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1320765"/>
    <x v="533"/>
    <n v="1463394365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3036470"/>
    <x v="534"/>
    <n v="1446418800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1115905"/>
    <x v="535"/>
    <n v="148370790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5133807"/>
    <x v="536"/>
    <n v="1438624800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4069591"/>
    <x v="537"/>
    <n v="1446665191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0574263"/>
    <x v="538"/>
    <n v="1463166263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5866707"/>
    <x v="539"/>
    <n v="1467681107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0486606"/>
    <x v="540"/>
    <n v="1423078606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3488834"/>
    <x v="541"/>
    <n v="1446080834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57113316"/>
    <x v="542"/>
    <n v="1462293716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2215962"/>
    <x v="543"/>
    <n v="1414807962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5055160"/>
    <x v="544"/>
    <n v="1467647160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4140789"/>
    <x v="545"/>
    <n v="1447600389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1209715"/>
    <x v="546"/>
    <n v="1445097715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2530564"/>
    <x v="547"/>
    <n v="1455122564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3562848"/>
    <x v="548"/>
    <n v="14461548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3776622"/>
    <x v="549"/>
    <n v="1436368622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4756245"/>
    <x v="550"/>
    <n v="148583880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4609424"/>
    <x v="551"/>
    <n v="1438451580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47166896"/>
    <x v="552"/>
    <n v="1452350896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3393391"/>
    <x v="553"/>
    <n v="1415988991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1143972"/>
    <x v="554"/>
    <n v="1413735972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3128143"/>
    <x v="555"/>
    <n v="1465720143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49520717"/>
    <x v="556"/>
    <n v="1452112717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78126203"/>
    <x v="557"/>
    <n v="1480721803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4639505"/>
    <x v="558"/>
    <n v="1427227905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7397260"/>
    <x v="559"/>
    <n v="1449989260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6249045"/>
    <x v="560"/>
    <n v="1418841045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2850513"/>
    <x v="561"/>
    <n v="1445874513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79460815"/>
    <x v="562"/>
    <n v="1482052815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1545247"/>
    <x v="563"/>
    <n v="1424137247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5230275"/>
    <x v="564"/>
    <n v="1457822275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3962249"/>
    <x v="565"/>
    <n v="1436554249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5921533"/>
    <x v="566"/>
    <n v="1468513533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17551194"/>
    <x v="567"/>
    <n v="1420143194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49785223"/>
    <x v="568"/>
    <n v="1452942000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49087612"/>
    <x v="569"/>
    <n v="1451679612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3230569"/>
    <x v="570"/>
    <n v="1455822569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6297723"/>
    <x v="571"/>
    <n v="1437969540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4065088"/>
    <x v="572"/>
    <n v="1446660688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16445931"/>
    <x v="573"/>
    <n v="1421543520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4281507"/>
    <x v="574"/>
    <n v="1476873507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1621443"/>
    <x v="575"/>
    <n v="1434213443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2357552"/>
    <x v="576"/>
    <n v="1427537952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58569302"/>
    <x v="577"/>
    <n v="1463753302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39560393"/>
    <x v="578"/>
    <n v="1441633993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6947223"/>
    <x v="579"/>
    <n v="1419539223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1988867"/>
    <x v="580"/>
    <n v="1474580867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5882704"/>
    <x v="581"/>
    <n v="1438474704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4454319"/>
    <x v="582"/>
    <n v="1426442400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4212287"/>
    <x v="583"/>
    <n v="1426800687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3933916"/>
    <x v="584"/>
    <n v="1426522316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4123377"/>
    <x v="585"/>
    <n v="1448928000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1440207"/>
    <x v="586"/>
    <n v="1424032207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6615833"/>
    <x v="587"/>
    <n v="1429207833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4223286"/>
    <x v="588"/>
    <n v="1479410886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5070699"/>
    <x v="589"/>
    <n v="143636669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2259131"/>
    <x v="590"/>
    <n v="145493646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4978130"/>
    <x v="591"/>
    <n v="1437570130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4992860"/>
    <x v="592"/>
    <n v="1417584860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5744945"/>
    <x v="593"/>
    <n v="1428333345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58240206"/>
    <x v="594"/>
    <n v="1460832206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26815638"/>
    <x v="595"/>
    <n v="1430703638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5530292"/>
    <x v="596"/>
    <n v="1478122292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6787335"/>
    <x v="597"/>
    <n v="1469980800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5145781"/>
    <x v="598"/>
    <n v="1417737781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3769402"/>
    <x v="599"/>
    <n v="1425827760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26014562"/>
    <x v="600"/>
    <n v="1431198562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7034139"/>
    <x v="601"/>
    <n v="1419626139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2062215"/>
    <x v="602"/>
    <n v="1434654215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5437623"/>
    <x v="603"/>
    <n v="140802962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6595056"/>
    <x v="604"/>
    <n v="1409187056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36430908"/>
    <x v="605"/>
    <n v="1440318908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28507409"/>
    <x v="606"/>
    <n v="1432479600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5629736"/>
    <x v="607"/>
    <n v="1448225336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1813980"/>
    <x v="608"/>
    <n v="1434405980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6166144"/>
    <x v="609"/>
    <n v="1448761744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7140586"/>
    <x v="610"/>
    <n v="1429732586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48026037"/>
    <x v="611"/>
    <n v="1453210037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0185146"/>
    <x v="612"/>
    <n v="1472777146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1022120"/>
    <x v="613"/>
    <n v="1443675540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4139740"/>
    <x v="614"/>
    <n v="1466731740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0557759"/>
    <x v="615"/>
    <n v="1443149759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5421307"/>
    <x v="616"/>
    <n v="1488013307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27184843"/>
    <x v="617"/>
    <n v="1431072843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7097203"/>
    <x v="618"/>
    <n v="1449689203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1745790"/>
    <x v="619"/>
    <n v="1416933390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5098738"/>
    <x v="620"/>
    <n v="1408986738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5342937"/>
    <x v="621"/>
    <n v="1467934937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5670138"/>
    <x v="622"/>
    <n v="1467398138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0179997"/>
    <x v="623"/>
    <n v="1432771997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29055041"/>
    <x v="624"/>
    <n v="1431647041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87971777"/>
    <x v="625"/>
    <n v="1490560177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6793939"/>
    <x v="626"/>
    <n v="1439644920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2842511"/>
    <x v="627"/>
    <n v="1457996400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2677457"/>
    <x v="628"/>
    <n v="1405269457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0647108"/>
    <x v="629"/>
    <n v="1463239108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38959121"/>
    <x v="630"/>
    <n v="144151620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1954729"/>
    <x v="631"/>
    <n v="1464460329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5874565"/>
    <x v="632"/>
    <n v="1448470165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3469062"/>
    <x v="633"/>
    <n v="1466204400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2397029"/>
    <x v="634"/>
    <n v="1424989029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6212762"/>
    <x v="635"/>
    <n v="1428804762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0996150"/>
    <x v="636"/>
    <n v="1433587620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5558318"/>
    <x v="637"/>
    <n v="1488063840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85267262"/>
    <x v="638"/>
    <n v="1490447662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08024795"/>
    <x v="639"/>
    <n v="1413208795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78685915"/>
    <x v="640"/>
    <n v="148002840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6881248"/>
    <x v="641"/>
    <n v="1439473248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6888274"/>
    <x v="642"/>
    <n v="1439998674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28333875"/>
    <x v="643"/>
    <n v="1433085875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0883139"/>
    <x v="644"/>
    <n v="1414544400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68370274"/>
    <x v="645"/>
    <n v="1470962274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5196867"/>
    <x v="646"/>
    <n v="1407788867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5647149"/>
    <x v="647"/>
    <n v="1458235549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0280708"/>
    <x v="648"/>
    <n v="141330470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09090013"/>
    <x v="649"/>
    <n v="1410904413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3766384"/>
    <x v="650"/>
    <n v="1418953984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5838311"/>
    <x v="651"/>
    <n v="141843031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78018050"/>
    <x v="652"/>
    <n v="1480613650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36885440"/>
    <x v="653"/>
    <n v="1440082240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3804313"/>
    <x v="654"/>
    <n v="1436396313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3609112"/>
    <x v="655"/>
    <n v="1426197512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55736719"/>
    <x v="656"/>
    <n v="1460917119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48309872"/>
    <x v="657"/>
    <n v="1450901872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5117889"/>
    <x v="658"/>
    <n v="1437933600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37747295"/>
    <x v="659"/>
    <n v="1440339295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2963279"/>
    <x v="660"/>
    <n v="1415558879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4644559"/>
    <x v="661"/>
    <n v="1477236559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18812247"/>
    <x v="662"/>
    <n v="1421404247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4658456"/>
    <x v="663"/>
    <n v="1437250456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6348775"/>
    <x v="664"/>
    <n v="1428940775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79143061"/>
    <x v="665"/>
    <n v="1484327061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5713498"/>
    <x v="666"/>
    <n v="1408305498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4275463"/>
    <x v="667"/>
    <n v="1477731463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27486222"/>
    <x v="668"/>
    <n v="1431374222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5225258"/>
    <x v="669"/>
    <n v="1467817258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3418120"/>
    <x v="670"/>
    <n v="146632380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18315852"/>
    <x v="671"/>
    <n v="1421208000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17410964"/>
    <x v="672"/>
    <n v="1420088340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5714217"/>
    <x v="673"/>
    <n v="1409602217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2627627"/>
    <x v="674"/>
    <n v="1407811627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17558804"/>
    <x v="675"/>
    <n v="1420095540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0741581"/>
    <x v="676"/>
    <n v="1423333581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3218895"/>
    <x v="677"/>
    <n v="1467106895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1229338"/>
    <x v="678"/>
    <n v="146382133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67736909"/>
    <x v="679"/>
    <n v="147292090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07931331"/>
    <x v="680"/>
    <n v="1410955331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4917604"/>
    <x v="681"/>
    <n v="1477509604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6923722"/>
    <x v="682"/>
    <n v="148951212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4493764"/>
    <x v="683"/>
    <n v="1477949764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3176891"/>
    <x v="684"/>
    <n v="1406257200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17207672"/>
    <x v="685"/>
    <n v="1421095672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6026170"/>
    <x v="686"/>
    <n v="1438618170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1133653"/>
    <x v="687"/>
    <n v="1486317653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2284253"/>
    <x v="688"/>
    <n v="1444876253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78016097"/>
    <x v="689"/>
    <n v="1481173140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69718841"/>
    <x v="690"/>
    <n v="147340080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3292046"/>
    <x v="691"/>
    <n v="1435711246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79805263"/>
    <x v="692"/>
    <n v="1482397263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27829827"/>
    <x v="693"/>
    <n v="1430421827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3372559"/>
    <x v="694"/>
    <n v="1485964559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2166620"/>
    <x v="695"/>
    <n v="1414758620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3734502"/>
    <x v="696"/>
    <n v="1406326502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3206789"/>
    <x v="697"/>
    <n v="1454502789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08141245"/>
    <x v="698"/>
    <n v="1411005600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1923548"/>
    <x v="699"/>
    <n v="1385136000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1473881"/>
    <x v="700"/>
    <n v="1484065881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3538880"/>
    <x v="701"/>
    <n v="1406130880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77416387"/>
    <x v="702"/>
    <n v="1480011987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1150949"/>
    <x v="703"/>
    <n v="1485905520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2381468"/>
    <x v="704"/>
    <n v="1487565468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2407278"/>
    <x v="705"/>
    <n v="1484999278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78130783"/>
    <x v="706"/>
    <n v="1481740740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79830127"/>
    <x v="707"/>
    <n v="148328612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05432600"/>
    <x v="708"/>
    <n v="1410616600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5149159"/>
    <x v="709"/>
    <n v="141774115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5640302"/>
    <x v="710"/>
    <n v="140849544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78257268"/>
    <x v="711"/>
    <n v="1481716868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2874832"/>
    <x v="712"/>
    <n v="145546683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2538532"/>
    <x v="713"/>
    <n v="1465130532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3124082"/>
    <x v="714"/>
    <n v="1488308082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3233440"/>
    <x v="715"/>
    <n v="1446693040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4511307"/>
    <x v="716"/>
    <n v="1417392000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7357002"/>
    <x v="717"/>
    <n v="1409949002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4684247"/>
    <x v="718"/>
    <n v="1487397540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4979476"/>
    <x v="719"/>
    <n v="1456189076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5432091"/>
    <x v="720"/>
    <n v="1327851291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3012607"/>
    <x v="721"/>
    <n v="1406900607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1320778"/>
    <x v="722"/>
    <n v="1333909178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5606549"/>
    <x v="723"/>
    <n v="1438228740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6855163"/>
    <x v="724"/>
    <n v="1309447163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47426912"/>
    <x v="725"/>
    <n v="1450018912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3136487"/>
    <x v="726"/>
    <n v="1365728487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4580949"/>
    <x v="727"/>
    <n v="1358198400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0069157"/>
    <x v="728"/>
    <n v="1313957157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2844861"/>
    <x v="729"/>
    <n v="1348028861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0688391"/>
    <x v="730"/>
    <n v="1323280391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2852747"/>
    <x v="731"/>
    <n v="1327212000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75265461"/>
    <x v="732"/>
    <n v="1380449461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4941892"/>
    <x v="733"/>
    <n v="1387533892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28465420"/>
    <x v="734"/>
    <n v="1431147600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4975346"/>
    <x v="735"/>
    <n v="1417653540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3327440"/>
    <x v="736"/>
    <n v="1385009940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0890987"/>
    <x v="737"/>
    <n v="1392408000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4765794"/>
    <x v="738"/>
    <n v="1417409940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4907429"/>
    <x v="739"/>
    <n v="140775862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3647882"/>
    <x v="740"/>
    <n v="1434857482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67940806"/>
    <x v="741"/>
    <n v="1370964806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2847312"/>
    <x v="742"/>
    <n v="139543571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2435685"/>
    <x v="743"/>
    <n v="1334610000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2847503"/>
    <x v="744"/>
    <n v="1355439503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4996645"/>
    <x v="745"/>
    <n v="13675886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6806909"/>
    <x v="746"/>
    <n v="1348372740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18649019"/>
    <x v="747"/>
    <n v="1421319240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5109966"/>
    <x v="748"/>
    <n v="1407701966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3050930"/>
    <x v="749"/>
    <n v="1485642930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59147872"/>
    <x v="750"/>
    <n v="1361739872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08496075"/>
    <x v="751"/>
    <n v="1312470475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4884417"/>
    <x v="752"/>
    <n v="1476615600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1330991"/>
    <x v="753"/>
    <n v="1423922991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4816721"/>
    <x v="754"/>
    <n v="1357408721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6381877"/>
    <x v="755"/>
    <n v="1369010460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297880659"/>
    <x v="756"/>
    <n v="1303147459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3547114"/>
    <x v="757"/>
    <n v="1354756714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3976268"/>
    <x v="758"/>
    <n v="128656826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1436539"/>
    <x v="759"/>
    <n v="140489253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77592413"/>
    <x v="760"/>
    <n v="1480188013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88772126"/>
    <x v="761"/>
    <n v="1391364126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79328570"/>
    <x v="762"/>
    <n v="1480831200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3971408"/>
    <x v="763"/>
    <n v="1376563408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39266161"/>
    <x v="764"/>
    <n v="1441858161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1131684"/>
    <x v="765"/>
    <n v="1413723684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1520483"/>
    <x v="766"/>
    <n v="1424112483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29586810"/>
    <x v="767"/>
    <n v="1432178810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4577890"/>
    <x v="768"/>
    <n v="1387169890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5510094"/>
    <x v="769"/>
    <n v="1388102094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58294369"/>
    <x v="770"/>
    <n v="1361750369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49863202"/>
    <x v="771"/>
    <n v="1454183202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2718519"/>
    <x v="772"/>
    <n v="1257047940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28341985"/>
    <x v="773"/>
    <n v="1431298860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0589018"/>
    <x v="774"/>
    <n v="1393181018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1406795"/>
    <x v="775"/>
    <n v="132399879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1297645"/>
    <x v="776"/>
    <n v="1444539600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2721577"/>
    <x v="777"/>
    <n v="13753135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6284680"/>
    <x v="778"/>
    <n v="1398876680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4567905"/>
    <x v="779"/>
    <n v="1287115200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1847025"/>
    <x v="780"/>
    <n v="1304439025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68057674"/>
    <x v="781"/>
    <n v="1370649674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3326302"/>
    <x v="782"/>
    <n v="134591830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2182049"/>
    <x v="783"/>
    <n v="1335564000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1571319"/>
    <x v="784"/>
    <n v="1395023719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59468915"/>
    <x v="785"/>
    <n v="136206091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1774434"/>
    <x v="786"/>
    <n v="1336751220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0726226"/>
    <x v="787"/>
    <n v="1383318226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38336588"/>
    <x v="788"/>
    <n v="1341633540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7187280"/>
    <x v="789"/>
    <n v="1358755140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7088939"/>
    <x v="790"/>
    <n v="1359680939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1430646"/>
    <x v="791"/>
    <n v="1384322340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1265883"/>
    <x v="792"/>
    <n v="1383861483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1491244"/>
    <x v="793"/>
    <n v="1372827540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0438737"/>
    <x v="794"/>
    <n v="1315242360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0094566"/>
    <x v="795"/>
    <n v="1333774740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6687485"/>
    <x v="796"/>
    <n v="1379279400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2978688"/>
    <x v="797"/>
    <n v="1335672000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09494187"/>
    <x v="798"/>
    <n v="1412086187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2950446"/>
    <x v="799"/>
    <n v="1335542446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07839054"/>
    <x v="800"/>
    <n v="1410431054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6955120"/>
    <x v="801"/>
    <n v="1309547120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3867524"/>
    <x v="802"/>
    <n v="1347854700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4376478"/>
    <x v="803"/>
    <n v="1306630800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09919526"/>
    <x v="804"/>
    <n v="1311393540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06525512"/>
    <x v="805"/>
    <n v="1310857200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2821339"/>
    <x v="806"/>
    <n v="1315413339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5270311"/>
    <x v="807"/>
    <n v="1488333600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6363886"/>
    <x v="808"/>
    <n v="1419224340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87569630"/>
    <x v="809"/>
    <n v="1390161630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3870462"/>
    <x v="810"/>
    <n v="1346462462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1569202"/>
    <x v="811"/>
    <n v="1373475120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57604752"/>
    <x v="812"/>
    <n v="1362146280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0233365"/>
    <x v="813"/>
    <n v="1342825365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5568201"/>
    <x v="814"/>
    <n v="1306865040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2287303"/>
    <x v="815"/>
    <n v="1414879303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2776043"/>
    <x v="816"/>
    <n v="1365489000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26810211"/>
    <x v="817"/>
    <n v="1331441940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3682681"/>
    <x v="818"/>
    <n v="1344358860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6806254"/>
    <x v="819"/>
    <n v="1387601040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399666342"/>
    <x v="820"/>
    <n v="140229000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27753265"/>
    <x v="821"/>
    <n v="1430712060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6885050"/>
    <x v="822"/>
    <n v="1349477050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4474452"/>
    <x v="823"/>
    <n v="1427062852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68459318"/>
    <x v="824"/>
    <n v="1271573940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49335284"/>
    <x v="825"/>
    <n v="1351495284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0908930"/>
    <x v="826"/>
    <n v="1332719730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6972107"/>
    <x v="827"/>
    <n v="1329248940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39549982"/>
    <x v="828"/>
    <n v="1340641440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3253240"/>
    <x v="829"/>
    <n v="1468437240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1363825"/>
    <x v="830"/>
    <n v="1363952225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2948694"/>
    <x v="831"/>
    <n v="1335540694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1978335"/>
    <x v="832"/>
    <n v="1327133580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5349475"/>
    <x v="833"/>
    <n v="1397941475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69770292"/>
    <x v="834"/>
    <n v="1372651140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3709958"/>
    <x v="835"/>
    <n v="1337396400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78516918"/>
    <x v="836"/>
    <n v="1381108918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6396662"/>
    <x v="837"/>
    <n v="1398988662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4243985"/>
    <x v="838"/>
    <n v="1326835985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5745956"/>
    <x v="839"/>
    <n v="1348337956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2102787"/>
    <x v="840"/>
    <n v="1474694787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3058063"/>
    <x v="841"/>
    <n v="1415653663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78735983"/>
    <x v="842"/>
    <n v="1381723140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79708680"/>
    <x v="843"/>
    <n v="1481184000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1489552"/>
    <x v="844"/>
    <n v="1414817940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69595396"/>
    <x v="845"/>
    <n v="1473047940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3233855"/>
    <x v="846"/>
    <n v="1394460000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3963376"/>
    <x v="847"/>
    <n v="1436555376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6446033"/>
    <x v="848"/>
    <n v="1429038033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4057664"/>
    <x v="849"/>
    <n v="1426473264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58762717"/>
    <x v="850"/>
    <n v="146156034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4815253"/>
    <x v="851"/>
    <n v="1469994300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6386395"/>
    <x v="852"/>
    <n v="1477342800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1524709"/>
    <x v="853"/>
    <n v="1424116709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0309546"/>
    <x v="854"/>
    <n v="1482901546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6737217"/>
    <x v="855"/>
    <n v="1469329217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2282956"/>
    <x v="856"/>
    <n v="1477422000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4831031"/>
    <x v="857"/>
    <n v="1448463431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6528418"/>
    <x v="858"/>
    <n v="1429138740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0768468"/>
    <x v="859"/>
    <n v="1433376000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2528113"/>
    <x v="860"/>
    <n v="1385123713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1475404"/>
    <x v="861"/>
    <n v="1474067404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1583948"/>
    <x v="862"/>
    <n v="1384179548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6422966"/>
    <x v="863"/>
    <n v="1329014966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79990038"/>
    <x v="864"/>
    <n v="1381917540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3177197"/>
    <x v="865"/>
    <n v="1358361197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1853518"/>
    <x v="866"/>
    <n v="1425136200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4450706"/>
    <x v="867"/>
    <n v="1259643540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6463198"/>
    <x v="868"/>
    <n v="138905519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2860257"/>
    <x v="869"/>
    <n v="1365448657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5403523"/>
    <x v="870"/>
    <n v="1377995523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3139695"/>
    <x v="871"/>
    <n v="1385735295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5898527"/>
    <x v="872"/>
    <n v="1299786527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49150440"/>
    <x v="873"/>
    <n v="1352610040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5084034"/>
    <x v="874"/>
    <n v="136767603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1128131"/>
    <x v="875"/>
    <n v="1442856131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7127727"/>
    <x v="876"/>
    <n v="1359978927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4887360"/>
    <x v="877"/>
    <n v="1387479360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0490524"/>
    <x v="878"/>
    <n v="1293082524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6506905"/>
    <x v="879"/>
    <n v="1338321305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48731738"/>
    <x v="880"/>
    <n v="1351582938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2632886"/>
    <x v="881"/>
    <n v="1326520886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2490350"/>
    <x v="882"/>
    <n v="1315341550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1773635"/>
    <x v="883"/>
    <n v="1456957635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1666146"/>
    <x v="884"/>
    <n v="1336789860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1322911"/>
    <x v="885"/>
    <n v="1483137311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1812813"/>
    <x v="886"/>
    <n v="1473972813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5567655"/>
    <x v="887"/>
    <n v="1338159655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1789885"/>
    <x v="888"/>
    <n v="1314856800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09942943"/>
    <x v="889"/>
    <n v="1412534943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2460379"/>
    <x v="890"/>
    <n v="1385055979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5989930"/>
    <x v="891"/>
    <n v="1408581930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73121283"/>
    <x v="892"/>
    <n v="1280635200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5331963"/>
    <x v="893"/>
    <n v="142792036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2577610"/>
    <x v="894"/>
    <n v="1465169610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4087829"/>
    <x v="895"/>
    <n v="1287975829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38549026"/>
    <x v="896"/>
    <n v="1440734400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1528308"/>
    <x v="897"/>
    <n v="1354123908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2763110"/>
    <x v="898"/>
    <n v="1326651110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2661362"/>
    <x v="899"/>
    <n v="1306549362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6777402"/>
    <x v="900"/>
    <n v="1459365802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2050914"/>
    <x v="901"/>
    <n v="1276024260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4947422"/>
    <x v="902"/>
    <n v="1409412600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6180780"/>
    <x v="903"/>
    <n v="1348367100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49194137"/>
    <x v="904"/>
    <n v="1451786137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0663926"/>
    <x v="905"/>
    <n v="1295847926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2093190"/>
    <x v="906"/>
    <n v="1394681590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3123823"/>
    <x v="907"/>
    <n v="1315715823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76283655"/>
    <x v="908"/>
    <n v="1280206740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0296440"/>
    <x v="909"/>
    <n v="1343016000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3362319"/>
    <x v="910"/>
    <n v="1488546319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88707645"/>
    <x v="911"/>
    <n v="1390522045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0009447"/>
    <x v="912"/>
    <n v="1355197047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3596019"/>
    <x v="913"/>
    <n v="1336188019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3326747"/>
    <x v="914"/>
    <n v="1345918747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27853914"/>
    <x v="915"/>
    <n v="1330577940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4409734"/>
    <x v="916"/>
    <n v="1287723600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2612730"/>
    <x v="917"/>
    <n v="1405305000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4879161"/>
    <x v="918"/>
    <n v="1417474761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2906645"/>
    <x v="919"/>
    <n v="1355930645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1853222"/>
    <x v="920"/>
    <n v="1384448822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0033976"/>
    <x v="921"/>
    <n v="1323666376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09143393"/>
    <x v="922"/>
    <n v="1412167393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4018923"/>
    <x v="923"/>
    <n v="14166145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58203069"/>
    <x v="924"/>
    <n v="1360795069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2994511"/>
    <x v="925"/>
    <n v="1385590111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6043330"/>
    <x v="926"/>
    <n v="1278628800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4432695"/>
    <x v="927"/>
    <n v="1337024695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48864913"/>
    <x v="928"/>
    <n v="1353196800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1358169"/>
    <x v="929"/>
    <n v="133394656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3874306"/>
    <x v="930"/>
    <n v="127750152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2021502"/>
    <x v="931"/>
    <n v="1395007200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0106145"/>
    <x v="932"/>
    <n v="1363990545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4683409"/>
    <x v="933"/>
    <n v="1399867409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6633284"/>
    <x v="934"/>
    <n v="1399183200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1462429"/>
    <x v="935"/>
    <n v="1454054429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3131689"/>
    <x v="936"/>
    <n v="1326916800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0913757"/>
    <x v="937"/>
    <n v="138350935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3993448"/>
    <x v="938"/>
    <n v="134658544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69246738"/>
    <x v="939"/>
    <n v="1372622280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5363926"/>
    <x v="940"/>
    <n v="1439251926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4101145"/>
    <x v="941"/>
    <n v="1486693145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2716060"/>
    <x v="942"/>
    <n v="1455826460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77843305"/>
    <x v="943"/>
    <n v="1480438905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58050450"/>
    <x v="944"/>
    <n v="1460988000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2958626"/>
    <x v="945"/>
    <n v="1487462340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0852048"/>
    <x v="946"/>
    <n v="1473444048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2128306"/>
    <x v="947"/>
    <n v="1467312306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5220364"/>
    <x v="948"/>
    <n v="1457812364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0832576"/>
    <x v="949"/>
    <n v="1456016576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0461661"/>
    <x v="950"/>
    <n v="1453053661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1166872"/>
    <x v="951"/>
    <n v="1465054872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6888212"/>
    <x v="952"/>
    <n v="147948381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19566199"/>
    <x v="953"/>
    <n v="1422158199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36472039"/>
    <x v="954"/>
    <n v="1440100839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0294300"/>
    <x v="955"/>
    <n v="1473750300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24901359"/>
    <x v="956"/>
    <n v="1430081759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6710133"/>
    <x v="957"/>
    <n v="1479392133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6792563"/>
    <x v="958"/>
    <n v="1428641940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19048665"/>
    <x v="959"/>
    <n v="1421640665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5874955"/>
    <x v="960"/>
    <n v="1489500155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3634335"/>
    <x v="961"/>
    <n v="1487617200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1927153"/>
    <x v="962"/>
    <n v="1455210353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3693319"/>
    <x v="963"/>
    <n v="1476717319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37663919"/>
    <x v="964"/>
    <n v="1441119919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4676646"/>
    <x v="965"/>
    <n v="1477454340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3174932"/>
    <x v="966"/>
    <n v="1475766932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56121174"/>
    <x v="967"/>
    <n v="1461301574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5542034"/>
    <x v="968"/>
    <n v="1408134034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3773407"/>
    <x v="969"/>
    <n v="1486624607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1951853"/>
    <x v="970"/>
    <n v="148514754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29290060"/>
    <x v="971"/>
    <n v="1433178060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7271598"/>
    <x v="972"/>
    <n v="1409813940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1844493"/>
    <x v="973"/>
    <n v="144703209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6336756"/>
    <x v="974"/>
    <n v="1458925156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1948185"/>
    <x v="975"/>
    <n v="146713218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5627497"/>
    <x v="976"/>
    <n v="1439515497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3502197"/>
    <x v="977"/>
    <n v="145609419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3793101"/>
    <x v="978"/>
    <n v="1456385101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3392828"/>
    <x v="979"/>
    <n v="1466449140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3495722"/>
    <x v="980"/>
    <n v="1417387322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5032222"/>
    <x v="981"/>
    <n v="1407624222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2839486"/>
    <x v="982"/>
    <n v="1475431486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69289685"/>
    <x v="983"/>
    <n v="1471985640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4918808"/>
    <x v="984"/>
    <n v="1427507208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49011610"/>
    <x v="985"/>
    <n v="1451602800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47698300"/>
    <x v="986"/>
    <n v="1452384000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0051050"/>
    <x v="987"/>
    <n v="1403507050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2718825"/>
    <x v="988"/>
    <n v="1475310825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2509495"/>
    <x v="989"/>
    <n v="1475101495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7178164"/>
    <x v="990"/>
    <n v="1409770164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6186988"/>
    <x v="991"/>
    <n v="1468349460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57475119"/>
    <x v="992"/>
    <n v="1462655519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6054568"/>
    <x v="993"/>
    <n v="1478926800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2835530"/>
    <x v="994"/>
    <n v="1417388340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5140480"/>
    <x v="995"/>
    <n v="1417276800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3902060"/>
    <x v="996"/>
    <n v="1406474820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4549697"/>
    <x v="997"/>
    <n v="14171452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4017801"/>
    <x v="998"/>
    <n v="1447909401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3270690"/>
    <x v="999"/>
    <n v="1415865720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4357160"/>
    <x v="1000"/>
    <n v="148953756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1908613"/>
    <x v="1001"/>
    <n v="1485796613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47777514"/>
    <x v="1002"/>
    <n v="1450331940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7091661"/>
    <x v="1003"/>
    <n v="1489680061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3222827"/>
    <x v="1004"/>
    <n v="1455814827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3538783"/>
    <x v="1005"/>
    <n v="1446217183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7654672"/>
    <x v="1006"/>
    <n v="1418368260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78095223"/>
    <x v="1007"/>
    <n v="1481727623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0361115"/>
    <x v="1008"/>
    <n v="1482953115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3754646"/>
    <x v="1009"/>
    <n v="1466346646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68180462"/>
    <x v="1010"/>
    <n v="147304434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5050395"/>
    <x v="1011"/>
    <n v="1418938395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1366052"/>
    <x v="1012"/>
    <n v="148525405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49000056"/>
    <x v="1013"/>
    <n v="1451419200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15750615"/>
    <x v="1014"/>
    <n v="1420070615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5893495"/>
    <x v="1015"/>
    <n v="144848909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6108456"/>
    <x v="1016"/>
    <n v="145999285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4666335"/>
    <x v="1017"/>
    <n v="1448125935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5904933"/>
    <x v="1018"/>
    <n v="1468496933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0500149"/>
    <x v="1019"/>
    <n v="142309214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0617209"/>
    <x v="1020"/>
    <n v="1433206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3074571"/>
    <x v="1021"/>
    <n v="1445054400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29284677"/>
    <x v="1022"/>
    <n v="1431876677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2245861"/>
    <x v="1023"/>
    <n v="1434837861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1656563"/>
    <x v="1024"/>
    <n v="1454248563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3944037"/>
    <x v="1025"/>
    <n v="1426532437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6480016"/>
    <x v="1026"/>
    <n v="145941401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1433347"/>
    <x v="1027"/>
    <n v="141402534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4924605"/>
    <x v="1028"/>
    <n v="1488830400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3501507"/>
    <x v="1029"/>
    <n v="1428184740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2470549"/>
    <x v="1030"/>
    <n v="1473680149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47698010"/>
    <x v="1031"/>
    <n v="1450290010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4105625"/>
    <x v="1032"/>
    <n v="1466697625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79144880"/>
    <x v="1033"/>
    <n v="1481564080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67604804"/>
    <x v="1034"/>
    <n v="1470369540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1076220"/>
    <x v="1035"/>
    <n v="1423668220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4790790"/>
    <x v="1036"/>
    <n v="1357545600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29991062"/>
    <x v="1037"/>
    <n v="1431925200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5773623"/>
    <x v="1038"/>
    <n v="1458362023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79436646"/>
    <x v="1039"/>
    <n v="1481615940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69725209"/>
    <x v="1040"/>
    <n v="1472317209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5041992"/>
    <x v="1041"/>
    <n v="1406769992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06824948"/>
    <x v="1042"/>
    <n v="1410516000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29509855"/>
    <x v="1043"/>
    <n v="1432101855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0668801"/>
    <x v="1044"/>
    <n v="1425587220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6235550"/>
    <x v="1045"/>
    <n v="1408827550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47273560"/>
    <x v="1046"/>
    <n v="1451161560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2624315"/>
    <x v="1047"/>
    <n v="1415219915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1310189"/>
    <x v="1048"/>
    <n v="1474766189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2680445"/>
    <x v="1049"/>
    <n v="1455272445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39665677"/>
    <x v="1050"/>
    <n v="1442257677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6679625"/>
    <x v="1051"/>
    <n v="1409098825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1438495"/>
    <x v="1052"/>
    <n v="1465243740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6613332"/>
    <x v="1053"/>
    <n v="1488773332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5110399"/>
    <x v="1054"/>
    <n v="1407708000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4802545"/>
    <x v="1055"/>
    <n v="145739454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4711777"/>
    <x v="1056"/>
    <n v="1429892177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78292883"/>
    <x v="1057"/>
    <n v="1480888483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3777043"/>
    <x v="1058"/>
    <n v="1427328000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3681056"/>
    <x v="1059"/>
    <n v="1426269456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6542893"/>
    <x v="1060"/>
    <n v="1429134893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56987108"/>
    <x v="1061"/>
    <n v="1462150800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7746541"/>
    <x v="1062"/>
    <n v="1468351341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0012262"/>
    <x v="1063"/>
    <n v="1472604262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69286903"/>
    <x v="1064"/>
    <n v="1373174903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0381722"/>
    <x v="1065"/>
    <n v="1392800922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1769582"/>
    <x v="1066"/>
    <n v="1375657582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5065931"/>
    <x v="1067"/>
    <n v="1387657931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57686464"/>
    <x v="1068"/>
    <n v="1460274864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2679059"/>
    <x v="1069"/>
    <n v="138544745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7322622"/>
    <x v="1070"/>
    <n v="1349050622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5191493"/>
    <x v="1071"/>
    <n v="1447787093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89038297"/>
    <x v="1072"/>
    <n v="1391630297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6214541"/>
    <x v="1073"/>
    <n v="1318806541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6216545"/>
    <x v="1074"/>
    <n v="1388808545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3748516"/>
    <x v="1075"/>
    <n v="1336340516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05674250"/>
    <x v="1076"/>
    <n v="1410426250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0152011"/>
    <x v="1077"/>
    <n v="1452744011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07421721"/>
    <x v="1078"/>
    <n v="1311309721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1072936"/>
    <x v="1079"/>
    <n v="1463232936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7186333"/>
    <x v="1080"/>
    <n v="1399778333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19891292"/>
    <x v="1081"/>
    <n v="1422483292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2043088"/>
    <x v="1082"/>
    <n v="1344635088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1810583"/>
    <x v="1083"/>
    <n v="14069945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4942804"/>
    <x v="1084"/>
    <n v="140753480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5379575"/>
    <x v="1085"/>
    <n v="145796797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6321291"/>
    <x v="1086"/>
    <n v="1408913291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0260087"/>
    <x v="1087"/>
    <n v="1402852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5774667"/>
    <x v="1088"/>
    <n v="1398366667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2701175"/>
    <x v="1089"/>
    <n v="1435293175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0281653"/>
    <x v="1090"/>
    <n v="1432873653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57725272"/>
    <x v="1091"/>
    <n v="1460313672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4840638"/>
    <x v="1092"/>
    <n v="1357432638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3936937"/>
    <x v="1093"/>
    <n v="1455232937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5588033"/>
    <x v="1094"/>
    <n v="1318180033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5275220"/>
    <x v="1095"/>
    <n v="1377867220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09747154"/>
    <x v="1096"/>
    <n v="1412393400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0330877"/>
    <x v="1097"/>
    <n v="139378687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4821095"/>
    <x v="1098"/>
    <n v="1397413095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28955468"/>
    <x v="1099"/>
    <n v="1431547468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2825571"/>
    <x v="1100"/>
    <n v="1455417571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6188338"/>
    <x v="1101"/>
    <n v="1468519920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3095125"/>
    <x v="1102"/>
    <n v="1386568740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1043190"/>
    <x v="1103"/>
    <n v="1466227190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399888221"/>
    <x v="1104"/>
    <n v="1402480221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3038927"/>
    <x v="1105"/>
    <n v="1395627327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0969575"/>
    <x v="1106"/>
    <n v="1333557975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3556024"/>
    <x v="1107"/>
    <n v="1406148024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29146235"/>
    <x v="1108"/>
    <n v="1334326635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6900190"/>
    <x v="1109"/>
    <n v="1479495790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2327022"/>
    <x v="1110"/>
    <n v="1354919022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49636790"/>
    <x v="1111"/>
    <n v="1452228790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16507211"/>
    <x v="1112"/>
    <n v="1421656200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5466820"/>
    <x v="1113"/>
    <n v="1408058820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78714687"/>
    <x v="1114"/>
    <n v="1381306687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6764095"/>
    <x v="1115"/>
    <n v="145935249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4089208"/>
    <x v="1116"/>
    <n v="1339273208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48461313"/>
    <x v="1117"/>
    <n v="1451053313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4078379"/>
    <x v="1118"/>
    <n v="1396666779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5687664"/>
    <x v="1119"/>
    <n v="1396810864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5947400"/>
    <x v="1120"/>
    <n v="131983540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5315916"/>
    <x v="1121"/>
    <n v="1457904316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8723225"/>
    <x v="1122"/>
    <n v="1369932825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5318848"/>
    <x v="1123"/>
    <n v="1397910848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27817651"/>
    <x v="1124"/>
    <n v="1430409651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38009130"/>
    <x v="1125"/>
    <n v="1443193130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5890694"/>
    <x v="1126"/>
    <n v="1468482694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3318600"/>
    <x v="1127"/>
    <n v="1416000600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4833717"/>
    <x v="1128"/>
    <n v="1407425717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2515693"/>
    <x v="1129"/>
    <n v="1465107693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1775700"/>
    <x v="1130"/>
    <n v="141696330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48401668"/>
    <x v="1131"/>
    <n v="1450993668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0646771"/>
    <x v="1132"/>
    <n v="1483238771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4207981"/>
    <x v="1133"/>
    <n v="1406799981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6034228"/>
    <x v="1134"/>
    <n v="1417235580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67935094"/>
    <x v="1135"/>
    <n v="1470527094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47949229"/>
    <x v="1136"/>
    <n v="1450541229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58848421"/>
    <x v="1137"/>
    <n v="1461440421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3307131"/>
    <x v="1138"/>
    <n v="1485035131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17508426"/>
    <x v="1139"/>
    <n v="1420100426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6267121"/>
    <x v="1140"/>
    <n v="1438859121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3868450"/>
    <x v="1141"/>
    <n v="1436460450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1539727"/>
    <x v="1142"/>
    <n v="1424131727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47735126"/>
    <x v="1143"/>
    <n v="1450327126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27689320"/>
    <x v="1144"/>
    <n v="1430281320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07088592"/>
    <x v="1145"/>
    <n v="1412272592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5787973"/>
    <x v="1146"/>
    <n v="1399071173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08576783"/>
    <x v="1147"/>
    <n v="1413760783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77973181"/>
    <x v="1148"/>
    <n v="1480568781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3504566"/>
    <x v="1149"/>
    <n v="1466096566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47109675"/>
    <x v="1150"/>
    <n v="1452293675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39000863"/>
    <x v="1151"/>
    <n v="1441592863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29117312"/>
    <x v="1152"/>
    <n v="143170931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2055305"/>
    <x v="1153"/>
    <n v="1434647305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8915006"/>
    <x v="1154"/>
    <n v="1441507006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5448408"/>
    <x v="1155"/>
    <n v="1408040408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2150162"/>
    <x v="1156"/>
    <n v="1424742162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2607880"/>
    <x v="1157"/>
    <n v="1417795480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5499128"/>
    <x v="1158"/>
    <n v="141809112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3006765"/>
    <x v="1159"/>
    <n v="1435679100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4922186"/>
    <x v="1160"/>
    <n v="1427510586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0233589"/>
    <x v="1161"/>
    <n v="1432047989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08983864"/>
    <x v="1162"/>
    <n v="1411662264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5012920"/>
    <x v="1163"/>
    <n v="1407604920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3678582"/>
    <x v="1164"/>
    <n v="1466270582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1685730"/>
    <x v="1165"/>
    <n v="1404623330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2640342"/>
    <x v="1166"/>
    <n v="1435291200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07865095"/>
    <x v="1167"/>
    <n v="1410543495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1915065"/>
    <x v="1168"/>
    <n v="1474507065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2001763"/>
    <x v="1169"/>
    <n v="1424593763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0429171"/>
    <x v="1170"/>
    <n v="1433021171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4351127"/>
    <x v="1171"/>
    <n v="1415909927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5959752"/>
    <x v="1172"/>
    <n v="140855175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5552057"/>
    <x v="1173"/>
    <n v="1438576057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0146327"/>
    <x v="1174"/>
    <n v="1462738327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4389339"/>
    <x v="1175"/>
    <n v="1436981339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4094498"/>
    <x v="1176"/>
    <n v="1488805200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0796296"/>
    <x v="1177"/>
    <n v="1413388296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5633452"/>
    <x v="1178"/>
    <n v="1408225452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3460627"/>
    <x v="1179"/>
    <n v="1446052627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0786514"/>
    <x v="1180"/>
    <n v="1403983314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2605321"/>
    <x v="1181"/>
    <n v="142519732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2609088"/>
    <x v="1182"/>
    <n v="1484239320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6391223"/>
    <x v="1183"/>
    <n v="1478059140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3712611"/>
    <x v="1184"/>
    <n v="1486391011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0945149"/>
    <x v="1185"/>
    <n v="1433736000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0340195"/>
    <x v="1186"/>
    <n v="1433198520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29133323"/>
    <x v="1187"/>
    <n v="1431885600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1129340"/>
    <x v="1188"/>
    <n v="1482943740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5428595"/>
    <x v="1189"/>
    <n v="1467242995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6908725"/>
    <x v="1190"/>
    <n v="1409500725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5892160"/>
    <x v="1191"/>
    <n v="1458480560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4222978"/>
    <x v="1192"/>
    <n v="1486814978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55043053"/>
    <x v="1193"/>
    <n v="146022345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5901379"/>
    <x v="1194"/>
    <n v="1428493379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45415653"/>
    <x v="1195"/>
    <n v="1450602000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47875539"/>
    <x v="1196"/>
    <n v="1450467539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3155034"/>
    <x v="1197"/>
    <n v="1465797540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48463086"/>
    <x v="1198"/>
    <n v="1451530800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3615400"/>
    <x v="1199"/>
    <n v="1436380200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7369256"/>
    <x v="1200"/>
    <n v="1429183656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6001246"/>
    <x v="1201"/>
    <n v="1468593246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2796154"/>
    <x v="1202"/>
    <n v="1435388154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0491527"/>
    <x v="1203"/>
    <n v="1433083527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5363833"/>
    <x v="1204"/>
    <n v="1449205200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1605351"/>
    <x v="1205"/>
    <n v="1434197351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6406253"/>
    <x v="1206"/>
    <n v="1489238940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6827573"/>
    <x v="1207"/>
    <n v="1459418400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6246864"/>
    <x v="1208"/>
    <n v="1458835264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5461905"/>
    <x v="1209"/>
    <n v="1488053905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1124572"/>
    <x v="1210"/>
    <n v="143310600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4209261"/>
    <x v="1211"/>
    <n v="146550526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7195695"/>
    <x v="1212"/>
    <n v="1448586000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2862100"/>
    <x v="1213"/>
    <n v="1485886100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28696605"/>
    <x v="1214"/>
    <n v="1433880605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398895756"/>
    <x v="1215"/>
    <n v="1401487756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1032457"/>
    <x v="1216"/>
    <n v="1443826980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5932340"/>
    <x v="1217"/>
    <n v="1468524340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3714800"/>
    <x v="1218"/>
    <n v="1446346800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4369513"/>
    <x v="1219"/>
    <n v="1476961513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37923112"/>
    <x v="1220"/>
    <n v="1440515112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78431488"/>
    <x v="1221"/>
    <n v="1480809600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6852647"/>
    <x v="1222"/>
    <n v="1459483200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6159309"/>
    <x v="1223"/>
    <n v="1478754909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396876302"/>
    <x v="1224"/>
    <n v="1402060302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77294278"/>
    <x v="1225"/>
    <n v="1382478278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5089981"/>
    <x v="1226"/>
    <n v="1398042000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4770616"/>
    <x v="1227"/>
    <n v="1407394800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2047008"/>
    <x v="1228"/>
    <n v="131723100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1982127"/>
    <x v="1229"/>
    <n v="1334592000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5997630"/>
    <x v="1230"/>
    <n v="12985896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36394968"/>
    <x v="1231"/>
    <n v="1440723600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77030070"/>
    <x v="1232"/>
    <n v="1381090870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8049974"/>
    <x v="1233"/>
    <n v="1329864374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0311342"/>
    <x v="1234"/>
    <n v="1422903342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3621299"/>
    <x v="1235"/>
    <n v="1387077299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2801164"/>
    <x v="1236"/>
    <n v="1343491200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4062865"/>
    <x v="1237"/>
    <n v="1345790865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0049536"/>
    <x v="1238"/>
    <n v="1312641536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3212767"/>
    <x v="1239"/>
    <n v="1325804767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68579457"/>
    <x v="1240"/>
    <n v="137366586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3057980"/>
    <x v="1241"/>
    <n v="1414994340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4417502"/>
    <x v="1242"/>
    <n v="1315747080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04888771"/>
    <x v="1243"/>
    <n v="1310158800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3981723"/>
    <x v="1244"/>
    <n v="1366664400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0163834"/>
    <x v="1245"/>
    <n v="1402755834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19245349"/>
    <x v="1246"/>
    <n v="1323136949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5231655"/>
    <x v="1247"/>
    <n v="1367823655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399563953"/>
    <x v="1248"/>
    <n v="1402642740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39091211"/>
    <x v="1249"/>
    <n v="1341683211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06129131"/>
    <x v="1250"/>
    <n v="1410017131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1795167"/>
    <x v="1251"/>
    <n v="1316979167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0238969"/>
    <x v="1252"/>
    <n v="1382658169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7178107"/>
    <x v="1253"/>
    <n v="1409770107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88968886"/>
    <x v="1254"/>
    <n v="1293857940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3337052"/>
    <x v="1255"/>
    <n v="1385932652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6492231"/>
    <x v="1256"/>
    <n v="1329084231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297562590"/>
    <x v="1257"/>
    <n v="1301792590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5368012"/>
    <x v="1258"/>
    <n v="1377960012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399504664"/>
    <x v="1259"/>
    <n v="1402286340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0853620"/>
    <x v="1260"/>
    <n v="139344562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88391227"/>
    <x v="1261"/>
    <n v="1390983227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89982692"/>
    <x v="1262"/>
    <n v="139257469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3034470"/>
    <x v="1263"/>
    <n v="1396054800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0556483"/>
    <x v="1264"/>
    <n v="1383062083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87071015"/>
    <x v="1265"/>
    <n v="129113181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6882145"/>
    <x v="1266"/>
    <n v="1389474145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2082558"/>
    <x v="1267"/>
    <n v="1374674558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7116247"/>
    <x v="1268"/>
    <n v="1379708247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58157512"/>
    <x v="1269"/>
    <n v="1460764800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27523642"/>
    <x v="1270"/>
    <n v="1332704042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1767859"/>
    <x v="1271"/>
    <n v="1384363459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0576379"/>
    <x v="1272"/>
    <n v="1276574400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6914291"/>
    <x v="1273"/>
    <n v="1409506291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3320425"/>
    <x v="1274"/>
    <n v="1346344425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2884587"/>
    <x v="1275"/>
    <n v="1375908587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47504047"/>
    <x v="1276"/>
    <n v="1251777600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3741347"/>
    <x v="1277"/>
    <n v="134676534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1196766"/>
    <x v="1278"/>
    <n v="1403661600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2171770"/>
    <x v="1279"/>
    <n v="1395624170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1227054"/>
    <x v="1280"/>
    <n v="1299003054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3305836"/>
    <x v="1281"/>
    <n v="1375033836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3909855"/>
    <x v="1282"/>
    <n v="1386565140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0948389"/>
    <x v="1283"/>
    <n v="1362974400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1175482"/>
    <x v="1284"/>
    <n v="1483203540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3512775"/>
    <x v="1285"/>
    <n v="143480877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3041227"/>
    <x v="1286"/>
    <n v="1424181600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28936856"/>
    <x v="1287"/>
    <n v="1434120856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68122163"/>
    <x v="1288"/>
    <n v="1470801600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0907645"/>
    <x v="1289"/>
    <n v="1483499645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7121931"/>
    <x v="1290"/>
    <n v="142977234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5224391"/>
    <x v="1291"/>
    <n v="1428390000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1822828"/>
    <x v="1292"/>
    <n v="1444172340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4927771"/>
    <x v="1293"/>
    <n v="1447523371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3696797"/>
    <x v="1294"/>
    <n v="1445252400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5585497"/>
    <x v="1295"/>
    <n v="1438189200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6189973"/>
    <x v="1296"/>
    <n v="1457914373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59533358"/>
    <x v="1297"/>
    <n v="1462125358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59268432"/>
    <x v="1298"/>
    <n v="1461860432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4310359"/>
    <x v="1299"/>
    <n v="143690235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1427938"/>
    <x v="1300"/>
    <n v="146480742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6551178"/>
    <x v="1301"/>
    <n v="1437447600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77963411"/>
    <x v="1302"/>
    <n v="1480559011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8578920"/>
    <x v="1303"/>
    <n v="1469962800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4196005"/>
    <x v="1304"/>
    <n v="1489376405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6611108"/>
    <x v="1305"/>
    <n v="1469122200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5098734"/>
    <x v="1306"/>
    <n v="1417690734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3118679"/>
    <x v="1307"/>
    <n v="1455710679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2481812"/>
    <x v="1308"/>
    <n v="1475937812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1919468"/>
    <x v="1309"/>
    <n v="1444943468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67734450"/>
    <x v="1310"/>
    <n v="147162245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77509319"/>
    <x v="1311"/>
    <n v="1480536919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6783922"/>
    <x v="1312"/>
    <n v="142937592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4432514"/>
    <x v="1313"/>
    <n v="1457024514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1881860"/>
    <x v="1314"/>
    <n v="1477065860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3700648"/>
    <x v="1315"/>
    <n v="1446771600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3676709"/>
    <x v="1316"/>
    <n v="1456700709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4586746"/>
    <x v="1317"/>
    <n v="1469109600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18346172"/>
    <x v="1318"/>
    <n v="1420938172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3810965"/>
    <x v="1319"/>
    <n v="1405094400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0610046"/>
    <x v="1320"/>
    <n v="148313880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79923937"/>
    <x v="1321"/>
    <n v="1482515937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29631125"/>
    <x v="1322"/>
    <n v="1432223125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58665146"/>
    <x v="1323"/>
    <n v="1461653700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3779552"/>
    <x v="1324"/>
    <n v="1476371552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0471435"/>
    <x v="1325"/>
    <n v="148306343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17460428"/>
    <x v="1326"/>
    <n v="1421348428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0324235"/>
    <x v="1327"/>
    <n v="1432916235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2570734"/>
    <x v="1328"/>
    <n v="1476458734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4041545"/>
    <x v="1329"/>
    <n v="1417501145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4763109"/>
    <x v="1330"/>
    <n v="146743200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68843554"/>
    <x v="1331"/>
    <n v="1471435554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2888408"/>
    <x v="1332"/>
    <n v="1485480408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2886025"/>
    <x v="1333"/>
    <n v="1405478025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5129287"/>
    <x v="1334"/>
    <n v="1457721287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6762502"/>
    <x v="1335"/>
    <n v="1449354502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5825028"/>
    <x v="1336"/>
    <n v="1418849028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5957079"/>
    <x v="1337"/>
    <n v="1488549079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5951033"/>
    <x v="1338"/>
    <n v="1438543033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4164715"/>
    <x v="1339"/>
    <n v="1418056315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5520253"/>
    <x v="1340"/>
    <n v="1408112253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2569117"/>
    <x v="1341"/>
    <n v="1475333917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4569739"/>
    <x v="1342"/>
    <n v="1437161739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66512683"/>
    <x v="1343"/>
    <n v="1471579140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4807439"/>
    <x v="1344"/>
    <n v="1467313039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2342359"/>
    <x v="1345"/>
    <n v="1405366359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69705751"/>
    <x v="1346"/>
    <n v="1372297751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3149525"/>
    <x v="1347"/>
    <n v="1425741525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6485333"/>
    <x v="1348"/>
    <n v="1418904533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47055935"/>
    <x v="1349"/>
    <n v="1450249140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48497134"/>
    <x v="1350"/>
    <n v="1451089134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2707144"/>
    <x v="1351"/>
    <n v="1455299144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36968366"/>
    <x v="1352"/>
    <n v="1441425540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59946188"/>
    <x v="1353"/>
    <n v="1362960000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3080979"/>
    <x v="1354"/>
    <n v="1465672979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1663605"/>
    <x v="1355"/>
    <n v="1354269600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0393760"/>
    <x v="1356"/>
    <n v="1372985760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59587137"/>
    <x v="1357"/>
    <n v="1362117540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6417323"/>
    <x v="1358"/>
    <n v="1309009323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4623990"/>
    <x v="1359"/>
    <n v="1309980790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1524220"/>
    <x v="1360"/>
    <n v="134394342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0778772"/>
    <x v="1361"/>
    <n v="1403370772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3408731"/>
    <x v="1362"/>
    <n v="1378592731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3925727"/>
    <x v="1363"/>
    <n v="1455523140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15464906"/>
    <x v="1364"/>
    <n v="1420648906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3935352"/>
    <x v="1365"/>
    <n v="1426523752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3158063"/>
    <x v="1366"/>
    <n v="1417049663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4867450"/>
    <x v="1367"/>
    <n v="1447463050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2269294"/>
    <x v="1368"/>
    <n v="1434342894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4633746"/>
    <x v="1369"/>
    <n v="1397225746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0585890"/>
    <x v="1370"/>
    <n v="138188189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28430342"/>
    <x v="1371"/>
    <n v="1431022342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39523132"/>
    <x v="1372"/>
    <n v="134211513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0546233"/>
    <x v="1373"/>
    <n v="148313823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6285988"/>
    <x v="1374"/>
    <n v="1458874388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1852119"/>
    <x v="1375"/>
    <n v="1484444119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78189006"/>
    <x v="1376"/>
    <n v="148078460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4198170"/>
    <x v="1377"/>
    <n v="1486095060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68779210"/>
    <x v="1378"/>
    <n v="1470075210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0912876"/>
    <x v="1379"/>
    <n v="1433504876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1886706"/>
    <x v="1380"/>
    <n v="143381520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0396125"/>
    <x v="1381"/>
    <n v="1482988125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5275536"/>
    <x v="1382"/>
    <n v="1367867536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0729678"/>
    <x v="1383"/>
    <n v="1482457678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3525922"/>
    <x v="1384"/>
    <n v="1436117922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57109121"/>
    <x v="1385"/>
    <n v="1461931860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5591889"/>
    <x v="1386"/>
    <n v="1438183889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0604395"/>
    <x v="1387"/>
    <n v="1433305800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4469117"/>
    <x v="1388"/>
    <n v="1476720840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68495957"/>
    <x v="1389"/>
    <n v="1471087957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27224606"/>
    <x v="1390"/>
    <n v="143015472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36369818"/>
    <x v="1391"/>
    <n v="1440219540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4298186"/>
    <x v="1392"/>
    <n v="1456976586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67476523"/>
    <x v="1393"/>
    <n v="147006852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4623726"/>
    <x v="1394"/>
    <n v="1488337200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1838481"/>
    <x v="1395"/>
    <n v="1484430481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1279882"/>
    <x v="1396"/>
    <n v="1423871882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5013710"/>
    <x v="1397"/>
    <n v="1477603140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5160334"/>
    <x v="1398"/>
    <n v="1467752334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0048373"/>
    <x v="1399"/>
    <n v="1412640373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2695073"/>
    <x v="1400"/>
    <n v="1465709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7798074"/>
    <x v="1401"/>
    <n v="1369612474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25259011"/>
    <x v="1402"/>
    <n v="1430439411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2210235"/>
    <x v="1403"/>
    <n v="1374802235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2447285"/>
    <x v="1404"/>
    <n v="1424607285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4599601"/>
    <x v="1405"/>
    <n v="1417195201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5336607"/>
    <x v="1406"/>
    <n v="1449914400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5687978"/>
    <x v="1407"/>
    <n v="1407847978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4856156"/>
    <x v="1408"/>
    <n v="1447451756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14897935"/>
    <x v="1409"/>
    <n v="1420085535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1051520"/>
    <x v="1410"/>
    <n v="146493952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0766700"/>
    <x v="1411"/>
    <n v="1423185900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5064699"/>
    <x v="1412"/>
    <n v="1417656699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0780170"/>
    <x v="1413"/>
    <n v="1455964170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0831467"/>
    <x v="1414"/>
    <n v="1483423467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6285591"/>
    <x v="1415"/>
    <n v="1439741591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5552019"/>
    <x v="1416"/>
    <n v="1448147619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39696174"/>
    <x v="1417"/>
    <n v="1442315460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3805834"/>
    <x v="1418"/>
    <n v="1456397834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3418619"/>
    <x v="1419"/>
    <n v="14760106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4969686"/>
    <x v="1420"/>
    <n v="1467129686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0840709"/>
    <x v="1421"/>
    <n v="1423432709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1844704"/>
    <x v="1422"/>
    <n v="1474436704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49045531"/>
    <x v="1423"/>
    <n v="1451637531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8106802"/>
    <x v="1424"/>
    <n v="1479233602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27684959"/>
    <x v="1425"/>
    <n v="1430276959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35224120"/>
    <x v="1426"/>
    <n v="1440408120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1638385"/>
    <x v="1427"/>
    <n v="1474230385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6996017"/>
    <x v="1428"/>
    <n v="1459584417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6037242"/>
    <x v="1429"/>
    <n v="1428629242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6339088"/>
    <x v="1430"/>
    <n v="1419017488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5922216"/>
    <x v="1431"/>
    <n v="1448517816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4825828"/>
    <x v="1432"/>
    <n v="1437417828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77839675"/>
    <x v="1433"/>
    <n v="1481367600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1973478"/>
    <x v="1434"/>
    <n v="1433775600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1997020"/>
    <x v="1435"/>
    <n v="1444589020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3451057"/>
    <x v="1436"/>
    <n v="1456043057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2058739"/>
    <x v="1437"/>
    <n v="1405227540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59198499"/>
    <x v="1438"/>
    <n v="1461765300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3166101"/>
    <x v="1439"/>
    <n v="1425758101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1693463"/>
    <x v="1440"/>
    <n v="1464285463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36811769"/>
    <x v="1441"/>
    <n v="1441995769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1598158"/>
    <x v="1442"/>
    <n v="1464190158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0803209"/>
    <x v="1443"/>
    <n v="1483395209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36907462"/>
    <x v="1444"/>
    <n v="1442091462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1694855"/>
    <x v="1445"/>
    <n v="143428685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59507478"/>
    <x v="1446"/>
    <n v="1461235478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5407134"/>
    <x v="1447"/>
    <n v="1467999134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29655318"/>
    <x v="1448"/>
    <n v="1432272300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27138905"/>
    <x v="1449"/>
    <n v="1431286105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3349197"/>
    <x v="1450"/>
    <n v="1455941197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3759659"/>
    <x v="1451"/>
    <n v="1416355259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3974363"/>
    <x v="1452"/>
    <n v="1406566363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88386547"/>
    <x v="1453"/>
    <n v="1492270947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59716480"/>
    <x v="1454"/>
    <n v="1461535140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5181320"/>
    <x v="1455"/>
    <n v="1409924340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0867365"/>
    <x v="1456"/>
    <n v="1483459365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4685444"/>
    <x v="1457"/>
    <n v="1447281044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5097760"/>
    <x v="1458"/>
    <n v="1407729600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6612896"/>
    <x v="1459"/>
    <n v="1449077100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2371898"/>
    <x v="1460"/>
    <n v="141739110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0967754"/>
    <x v="1461"/>
    <n v="1413849600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3017271"/>
    <x v="1462"/>
    <n v="1365609271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1483538"/>
    <x v="1463"/>
    <n v="1365367938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58437958"/>
    <x v="1464"/>
    <n v="1361029958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29759452"/>
    <x v="1465"/>
    <n v="1332385200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49029266"/>
    <x v="1466"/>
    <n v="1452574800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27518885"/>
    <x v="1467"/>
    <n v="1332699285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2654049"/>
    <x v="1468"/>
    <n v="1307838049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58346109"/>
    <x v="1469"/>
    <n v="136093810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4909863"/>
    <x v="1470"/>
    <n v="1356724263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6028334"/>
    <x v="1471"/>
    <n v="1428620334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79336503"/>
    <x v="1472"/>
    <n v="1381928503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28052639"/>
    <x v="1473"/>
    <n v="1330644639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6501292"/>
    <x v="1474"/>
    <n v="1379093292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6244863"/>
    <x v="1475"/>
    <n v="1419051540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3024422"/>
    <x v="1476"/>
    <n v="1315616422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19467604"/>
    <x v="1477"/>
    <n v="1324609200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7355313"/>
    <x v="1478"/>
    <n v="1368564913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8448389"/>
    <x v="1479"/>
    <n v="1399694340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3408699"/>
    <x v="1480"/>
    <n v="137485800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0838145"/>
    <x v="1481"/>
    <n v="1383430145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5062936"/>
    <x v="1482"/>
    <n v="1347004260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7002275"/>
    <x v="1483"/>
    <n v="1469162275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37834963"/>
    <x v="1484"/>
    <n v="1342882260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0939173"/>
    <x v="1485"/>
    <n v="1434827173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2417761"/>
    <x v="1486"/>
    <n v="1425009761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67583271"/>
    <x v="1487"/>
    <n v="1470175271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6336660"/>
    <x v="1488"/>
    <n v="1388928660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0398452"/>
    <x v="1489"/>
    <n v="1352994052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78214874"/>
    <x v="1490"/>
    <n v="1380720474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18922443"/>
    <x v="1491"/>
    <n v="1424014680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5839646"/>
    <x v="1492"/>
    <n v="1308431646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68823675"/>
    <x v="1493"/>
    <n v="1371415675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5489613"/>
    <x v="1494"/>
    <n v="1428075480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1879431"/>
    <x v="1495"/>
    <n v="1314471431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05682659"/>
    <x v="1496"/>
    <n v="1410866659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1655522"/>
    <x v="1497"/>
    <n v="1375299780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5899378"/>
    <x v="1498"/>
    <n v="140978737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65171833"/>
    <x v="1499"/>
    <n v="1470355833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4852557"/>
    <x v="1500"/>
    <n v="1367444557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3772023"/>
    <x v="1501"/>
    <n v="1436364023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6491680"/>
    <x v="1502"/>
    <n v="1458943200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2026801"/>
    <x v="1503"/>
    <n v="1477210801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399996024"/>
    <x v="1504"/>
    <n v="1402389180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5446303"/>
    <x v="1505"/>
    <n v="1458676860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3635904"/>
    <x v="1506"/>
    <n v="1406227904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68822909"/>
    <x v="1507"/>
    <n v="1273911000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1201881"/>
    <x v="1508"/>
    <n v="1403880281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4570885"/>
    <x v="1509"/>
    <n v="1487113140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3169278"/>
    <x v="1510"/>
    <n v="1405761278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5263204"/>
    <x v="1511"/>
    <n v="1447858804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3719939"/>
    <x v="1512"/>
    <n v="1486311939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2931866"/>
    <x v="1513"/>
    <n v="1405523866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39907640"/>
    <x v="1514"/>
    <n v="1443363640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5516297"/>
    <x v="1515"/>
    <n v="1458104697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3160292"/>
    <x v="1516"/>
    <n v="1475762400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5194553"/>
    <x v="1517"/>
    <n v="1417845600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398973252"/>
    <x v="1518"/>
    <n v="1401565252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0867283"/>
    <x v="1519"/>
    <n v="1403301540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5824513"/>
    <x v="1520"/>
    <n v="141896160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2248091"/>
    <x v="1521"/>
    <n v="146527209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0983739"/>
    <x v="1522"/>
    <n v="1413575739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6592916"/>
    <x v="1523"/>
    <n v="1419292800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5000090"/>
    <x v="1524"/>
    <n v="1487592090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68947138"/>
    <x v="1525"/>
    <n v="1471539138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48951847"/>
    <x v="1526"/>
    <n v="1453185447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7082286"/>
    <x v="1527"/>
    <n v="1489497886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3292122"/>
    <x v="1528"/>
    <n v="1485907200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4185520"/>
    <x v="1529"/>
    <n v="1426773920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3464695"/>
    <x v="1530"/>
    <n v="1445624695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4610126"/>
    <x v="1531"/>
    <n v="1417402800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3461865"/>
    <x v="1532"/>
    <n v="1455548400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57913777"/>
    <x v="1533"/>
    <n v="1462161540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38791062"/>
    <x v="1534"/>
    <n v="1441383062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1527631"/>
    <x v="1535"/>
    <n v="1464040800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38110910"/>
    <x v="1536"/>
    <n v="1440702910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67358427"/>
    <x v="1537"/>
    <n v="1470506400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18064370"/>
    <x v="1538"/>
    <n v="1421952370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0629819"/>
    <x v="1539"/>
    <n v="148348101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4368616"/>
    <x v="1540"/>
    <n v="141696450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17453538"/>
    <x v="1541"/>
    <n v="1420045538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4412500"/>
    <x v="1542"/>
    <n v="1435708500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4066434"/>
    <x v="1543"/>
    <n v="1416662034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4222024"/>
    <x v="1544"/>
    <n v="1427847480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2393234"/>
    <x v="1545"/>
    <n v="1425330960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05746399"/>
    <x v="1546"/>
    <n v="1410930399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240082"/>
    <x v="1547"/>
    <n v="1487844882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4425020"/>
    <x v="1548"/>
    <n v="1447020620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3928559"/>
    <x v="1549"/>
    <n v="144652415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0458034"/>
    <x v="1550"/>
    <n v="1463050034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0164039"/>
    <x v="1551"/>
    <n v="1432756039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0366708"/>
    <x v="1552"/>
    <n v="1412135940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38584447"/>
    <x v="1553"/>
    <n v="1441176447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5903390"/>
    <x v="1554"/>
    <n v="1438495390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0513832"/>
    <x v="1555"/>
    <n v="1442509200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5011624"/>
    <x v="1556"/>
    <n v="1467603624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08549233"/>
    <x v="1557"/>
    <n v="1411227633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35656759"/>
    <x v="1558"/>
    <n v="1440763920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28974199"/>
    <x v="1559"/>
    <n v="143027019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4110593"/>
    <x v="1560"/>
    <n v="1415842193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1194003"/>
    <x v="1561"/>
    <n v="1383789603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3712916"/>
    <x v="1562"/>
    <n v="1259715000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89635351"/>
    <x v="1563"/>
    <n v="1394815751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0124509"/>
    <x v="1564"/>
    <n v="1432843500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4962261"/>
    <x v="1565"/>
    <n v="1307554261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7151204"/>
    <x v="1566"/>
    <n v="1469656800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1293745"/>
    <x v="1567"/>
    <n v="1392595200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6360585"/>
    <x v="1568"/>
    <n v="1419384585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6906714"/>
    <x v="1569"/>
    <n v="1369498714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57551882"/>
    <x v="1570"/>
    <n v="1460140282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2146483"/>
    <x v="1571"/>
    <n v="1434738483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4546859"/>
    <x v="1572"/>
    <n v="1456703940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87548802"/>
    <x v="1573"/>
    <n v="1491019140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1187329"/>
    <x v="1574"/>
    <n v="1424211329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2317296"/>
    <x v="1575"/>
    <n v="1404909296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1810368"/>
    <x v="1576"/>
    <n v="1435698368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37977248"/>
    <x v="1577"/>
    <n v="1343161248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1317691"/>
    <x v="1578"/>
    <n v="1283392800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4882891"/>
    <x v="1579"/>
    <n v="1377734091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2378726"/>
    <x v="1580"/>
    <n v="1337562726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47757190"/>
    <x v="1581"/>
    <n v="1450521990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0961053"/>
    <x v="1582"/>
    <n v="1445894400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09089391"/>
    <x v="1583"/>
    <n v="1411681391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0600101"/>
    <x v="1584"/>
    <n v="1401464101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0800568"/>
    <x v="1585"/>
    <n v="1482663600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5609022"/>
    <x v="1586"/>
    <n v="1428197422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5918965"/>
    <x v="1587"/>
    <n v="1418510965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0091999"/>
    <x v="1588"/>
    <n v="1422735120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1841886"/>
    <x v="1589"/>
    <n v="1444433886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0448464"/>
    <x v="1590"/>
    <n v="1443040464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7112341"/>
    <x v="1591"/>
    <n v="145970074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3619085"/>
    <x v="1592"/>
    <n v="1427503485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2562655"/>
    <x v="1593"/>
    <n v="1425154655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58147982"/>
    <x v="1594"/>
    <n v="1463329260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0634728"/>
    <x v="1595"/>
    <n v="1403122380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4577969"/>
    <x v="1596"/>
    <n v="1418469569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1768197"/>
    <x v="1597"/>
    <n v="14743601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2742458"/>
    <x v="1598"/>
    <n v="143792645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57528176"/>
    <x v="1599"/>
    <n v="1460116576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1585752"/>
    <x v="1600"/>
    <n v="140540106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1969633"/>
    <x v="1601"/>
    <n v="1304561633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4947317"/>
    <x v="1602"/>
    <n v="1318633200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2539459"/>
    <x v="1603"/>
    <n v="1327723459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28559435"/>
    <x v="1604"/>
    <n v="1332011835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1380313"/>
    <x v="1605"/>
    <n v="1312182000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293158438"/>
    <x v="1606"/>
    <n v="1300930838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7887451"/>
    <x v="1607"/>
    <n v="1339701851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5754986"/>
    <x v="1608"/>
    <n v="1388553960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15612909"/>
    <x v="1609"/>
    <n v="1320220800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3017510"/>
    <x v="1610"/>
    <n v="13556095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68576032"/>
    <x v="1611"/>
    <n v="1370390432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4568384"/>
    <x v="1612"/>
    <n v="1357160384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0329202"/>
    <x v="1613"/>
    <n v="1342921202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1924769"/>
    <x v="1614"/>
    <n v="1407085200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19850796"/>
    <x v="1615"/>
    <n v="1323742396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0061821"/>
    <x v="1616"/>
    <n v="1353621600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0470188"/>
    <x v="1617"/>
    <n v="1383332400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59301335"/>
    <x v="1618"/>
    <n v="1362757335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08940886"/>
    <x v="1619"/>
    <n v="1410755286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002140"/>
    <x v="1620"/>
    <n v="136160694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3550015"/>
    <x v="1621"/>
    <n v="1338177540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5343874"/>
    <x v="1622"/>
    <n v="1418803140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2437089"/>
    <x v="1623"/>
    <n v="1377621089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4265335"/>
    <x v="1624"/>
    <n v="1357721335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4962853"/>
    <x v="1625"/>
    <n v="1347382053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3337267"/>
    <x v="1626"/>
    <n v="1385932867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1011489"/>
    <x v="1627"/>
    <n v="1353905940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0175682"/>
    <x v="1628"/>
    <n v="1403026882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89041333"/>
    <x v="1629"/>
    <n v="1392929333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28040375"/>
    <x v="1630"/>
    <n v="133067154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47482261"/>
    <x v="1631"/>
    <n v="135007426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1667854"/>
    <x v="1632"/>
    <n v="1316851854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4329156"/>
    <x v="1633"/>
    <n v="1326690000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3706001"/>
    <x v="1634"/>
    <n v="1306994340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3086261"/>
    <x v="1635"/>
    <n v="1468270261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4129088"/>
    <x v="1636"/>
    <n v="1307851200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57444140"/>
    <x v="1637"/>
    <n v="1262302740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58180968"/>
    <x v="1638"/>
    <n v="1362086700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28197165"/>
    <x v="1639"/>
    <n v="1330789165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79603955"/>
    <x v="1640"/>
    <n v="12808007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6406744"/>
    <x v="1641"/>
    <n v="1418998744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6283727"/>
    <x v="1642"/>
    <n v="1308011727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5924012"/>
    <x v="1643"/>
    <n v="1348516012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48363560"/>
    <x v="1644"/>
    <n v="1353551160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8306140"/>
    <x v="1645"/>
    <n v="1379515740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5248503"/>
    <x v="1646"/>
    <n v="1408039860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6643377"/>
    <x v="1647"/>
    <n v="133923537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298048082"/>
    <x v="1648"/>
    <n v="1300636482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396974355"/>
    <x v="1649"/>
    <n v="1400862355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78722437"/>
    <x v="1650"/>
    <n v="1381314437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0916220"/>
    <x v="1651"/>
    <n v="1303801140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2701793"/>
    <x v="1652"/>
    <n v="1385297393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0996896"/>
    <x v="1653"/>
    <n v="1303675296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2192160"/>
    <x v="1654"/>
    <n v="1334784160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1060420"/>
    <x v="1655"/>
    <n v="1333648820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2845052"/>
    <x v="1656"/>
    <n v="1355437052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5293168"/>
    <x v="1657"/>
    <n v="1337885168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2524767"/>
    <x v="1658"/>
    <n v="1355840400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4811721"/>
    <x v="1659"/>
    <n v="1387281600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59355950"/>
    <x v="1660"/>
    <n v="146205354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49359831"/>
    <x v="1661"/>
    <n v="1453064400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0122736"/>
    <x v="1662"/>
    <n v="1325310336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0158707"/>
    <x v="1663"/>
    <n v="1422750707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28033818"/>
    <x v="1664"/>
    <n v="1331870340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5624113"/>
    <x v="1665"/>
    <n v="1298343600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1858673"/>
    <x v="1666"/>
    <n v="1364447073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2169298"/>
    <x v="1667"/>
    <n v="1394521140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19859339"/>
    <x v="1668"/>
    <n v="1322454939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59545276"/>
    <x v="1669"/>
    <n v="1464729276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3961999"/>
    <x v="1670"/>
    <n v="127830240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67464614"/>
    <x v="1671"/>
    <n v="1470056614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6232730"/>
    <x v="1672"/>
    <n v="1338824730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3083892"/>
    <x v="1673"/>
    <n v="1425675892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68852306"/>
    <x v="1674"/>
    <n v="1471503540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6194540"/>
    <x v="1675"/>
    <n v="1318802580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0968347"/>
    <x v="1676"/>
    <n v="1334980740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55615976"/>
    <x v="1677"/>
    <n v="1460786340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0509071"/>
    <x v="1678"/>
    <n v="1391718671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09311545"/>
    <x v="1679"/>
    <n v="1311298745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2596667"/>
    <x v="1680"/>
    <n v="1405188667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86522484"/>
    <x v="1681"/>
    <n v="1490752800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86962460"/>
    <x v="1682"/>
    <n v="1492142860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89517138"/>
    <x v="1683"/>
    <n v="1491590738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7360041"/>
    <x v="1684"/>
    <n v="1489775641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87743223"/>
    <x v="1685"/>
    <n v="1490331623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88140119"/>
    <x v="1686"/>
    <n v="1493320519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88935245"/>
    <x v="1687"/>
    <n v="1491855300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89150194"/>
    <x v="1688"/>
    <n v="1491738594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7111830"/>
    <x v="1689"/>
    <n v="1489700230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88882042"/>
    <x v="1690"/>
    <n v="1491470442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88387008"/>
    <x v="1691"/>
    <n v="1491181200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87734667"/>
    <x v="1692"/>
    <n v="1490572740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89097112"/>
    <x v="1693"/>
    <n v="1491768000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88038674"/>
    <x v="1694"/>
    <n v="1490589360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88847514"/>
    <x v="1695"/>
    <n v="1491786000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88418811"/>
    <x v="1696"/>
    <n v="1491007211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89193248"/>
    <x v="1697"/>
    <n v="1491781648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88430760"/>
    <x v="1698"/>
    <n v="1490499180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89351445"/>
    <x v="1699"/>
    <n v="1491943445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88418990"/>
    <x v="1700"/>
    <n v="14910192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18745405"/>
    <x v="1701"/>
    <n v="1421337405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5156750"/>
    <x v="1702"/>
    <n v="1427745150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35819537"/>
    <x v="1703"/>
    <n v="1441003537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1464873"/>
    <x v="1704"/>
    <n v="1424056873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0807846"/>
    <x v="1705"/>
    <n v="1441814400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35130472"/>
    <x v="1706"/>
    <n v="1440314472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6593495"/>
    <x v="1707"/>
    <n v="1459181895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58679706"/>
    <x v="1708"/>
    <n v="1462135706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5949514"/>
    <x v="1709"/>
    <n v="1409513940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49151888"/>
    <x v="1710"/>
    <n v="145312200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6907034"/>
    <x v="1711"/>
    <n v="1409585434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0517353"/>
    <x v="1712"/>
    <n v="1435701353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09944412"/>
    <x v="1713"/>
    <n v="1412536412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27925761"/>
    <x v="1714"/>
    <n v="1430517761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5186785"/>
    <x v="1715"/>
    <n v="1427772120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77835499"/>
    <x v="1716"/>
    <n v="1481295099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59467238"/>
    <x v="1717"/>
    <n v="1461211200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59435149"/>
    <x v="1718"/>
    <n v="1463201940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08366191"/>
    <x v="1719"/>
    <n v="1410958191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2966871"/>
    <x v="1720"/>
    <n v="1415562471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7239863"/>
    <x v="1721"/>
    <n v="1449831863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6441429"/>
    <x v="1722"/>
    <n v="1459642200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0855315"/>
    <x v="1723"/>
    <n v="1435730400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2115762"/>
    <x v="1724"/>
    <n v="1414707762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6330049"/>
    <x v="1725"/>
    <n v="1408922049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1401064"/>
    <x v="1726"/>
    <n v="1403906664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3520177"/>
    <x v="1727"/>
    <n v="1428231600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2847674"/>
    <x v="1728"/>
    <n v="1445439674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0337306"/>
    <x v="1729"/>
    <n v="1465521306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3146783"/>
    <x v="1730"/>
    <n v="1445738783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2849552"/>
    <x v="1731"/>
    <n v="1434034800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47777481"/>
    <x v="1732"/>
    <n v="1452920400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2746374"/>
    <x v="1733"/>
    <n v="1473802200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28454356"/>
    <x v="1734"/>
    <n v="1431046356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68006345"/>
    <x v="1735"/>
    <n v="147059834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4423233"/>
    <x v="1736"/>
    <n v="1447018833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4840392"/>
    <x v="1737"/>
    <n v="1437432392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09691542"/>
    <x v="1738"/>
    <n v="1412283542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57297932"/>
    <x v="1739"/>
    <n v="1462391932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4483422"/>
    <x v="1740"/>
    <n v="1437075422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0060671"/>
    <x v="1741"/>
    <n v="143394867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1058170"/>
    <x v="1742"/>
    <n v="1483822800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0348775"/>
    <x v="1743"/>
    <n v="1472270340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1937077"/>
    <x v="1744"/>
    <n v="1425821477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79276838"/>
    <x v="1745"/>
    <n v="1482372000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7368867"/>
    <x v="1746"/>
    <n v="1479952800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4904830"/>
    <x v="1747"/>
    <n v="1447426800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38642143"/>
    <x v="1748"/>
    <n v="1441234143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5213921"/>
    <x v="1749"/>
    <n v="1488394800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58936304"/>
    <x v="1750"/>
    <n v="1461096304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4198723"/>
    <x v="1751"/>
    <n v="1426787123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3833082"/>
    <x v="1752"/>
    <n v="147642508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5991168"/>
    <x v="1753"/>
    <n v="1458579568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5502953"/>
    <x v="1754"/>
    <n v="1428091353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1479361"/>
    <x v="1755"/>
    <n v="1444071361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68987269"/>
    <x v="1756"/>
    <n v="1472443269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3041083"/>
    <x v="1757"/>
    <n v="1485631740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3352992"/>
    <x v="1758"/>
    <n v="1468536992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5585229"/>
    <x v="1759"/>
    <n v="142730962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4688513"/>
    <x v="1760"/>
    <n v="1456416513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37745060"/>
    <x v="1761"/>
    <n v="1442065060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5147245"/>
    <x v="1762"/>
    <n v="1457739245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4663840"/>
    <x v="1763"/>
    <n v="1477255840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4560379"/>
    <x v="1764"/>
    <n v="1407065979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5380712"/>
    <x v="1765"/>
    <n v="1407972712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7184688"/>
    <x v="1766"/>
    <n v="1408999088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4488884"/>
    <x v="1767"/>
    <n v="1407080884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06640444"/>
    <x v="1768"/>
    <n v="1411824444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18585959"/>
    <x v="1769"/>
    <n v="142117795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0288194"/>
    <x v="1770"/>
    <n v="1413312194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1515040"/>
    <x v="1771"/>
    <n v="1414107040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399482836"/>
    <x v="1772"/>
    <n v="1404666836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17803298"/>
    <x v="1773"/>
    <n v="1421691298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3609292"/>
    <x v="1774"/>
    <n v="1417273140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0305160"/>
    <x v="1775"/>
    <n v="1414193160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1513071"/>
    <x v="1776"/>
    <n v="1414623471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1829253"/>
    <x v="1777"/>
    <n v="1424421253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3600995"/>
    <x v="1778"/>
    <n v="1427485395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0242180"/>
    <x v="1779"/>
    <n v="1472834180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2285510"/>
    <x v="1780"/>
    <n v="146746951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1272545"/>
    <x v="1781"/>
    <n v="1473950945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3211289"/>
    <x v="1782"/>
    <n v="1456062489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29656478"/>
    <x v="1783"/>
    <n v="1432248478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19954240"/>
    <x v="1784"/>
    <n v="1422674700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0750855"/>
    <x v="1785"/>
    <n v="1413417600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6057177"/>
    <x v="1786"/>
    <n v="1418649177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5570237"/>
    <x v="1787"/>
    <n v="142815863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2203542"/>
    <x v="1788"/>
    <n v="1414795542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15858403"/>
    <x v="1789"/>
    <n v="1421042403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0560678"/>
    <x v="1790"/>
    <n v="1423152678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17369565"/>
    <x v="1791"/>
    <n v="1422553565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5970682"/>
    <x v="1792"/>
    <n v="1439189940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4531440"/>
    <x v="1793"/>
    <n v="1417127040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0636422"/>
    <x v="1794"/>
    <n v="1423660422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3922541"/>
    <x v="1795"/>
    <n v="1476460800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4172366"/>
    <x v="1796"/>
    <n v="146935636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79217189"/>
    <x v="1797"/>
    <n v="1481809189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49388233"/>
    <x v="1798"/>
    <n v="1454572233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4008808"/>
    <x v="1799"/>
    <n v="1415740408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3517970"/>
    <x v="1800"/>
    <n v="147610997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47429868"/>
    <x v="1801"/>
    <n v="1450181400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3416830"/>
    <x v="1802"/>
    <n v="1435442340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1199782"/>
    <x v="1803"/>
    <n v="1423878182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4061804"/>
    <x v="1804"/>
    <n v="14475214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1048658"/>
    <x v="1805"/>
    <n v="1443808800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09066349"/>
    <x v="1806"/>
    <n v="1412090349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09276313"/>
    <x v="1807"/>
    <n v="1411868313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3806030"/>
    <x v="1808"/>
    <n v="1486830030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2222439"/>
    <x v="1809"/>
    <n v="142524643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7621026"/>
    <x v="1810"/>
    <n v="1408657826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08962270"/>
    <x v="1811"/>
    <n v="1414123200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4939536"/>
    <x v="1812"/>
    <n v="1467531536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4940812"/>
    <x v="1813"/>
    <n v="1407532812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2516736"/>
    <x v="1814"/>
    <n v="1425108736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4577537"/>
    <x v="1815"/>
    <n v="1435787137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7061303"/>
    <x v="1816"/>
    <n v="1469473200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0607607"/>
    <x v="1817"/>
    <n v="1485759540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5447450"/>
    <x v="1818"/>
    <n v="1428035850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4151396"/>
    <x v="1819"/>
    <n v="1406743396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5261690"/>
    <x v="1820"/>
    <n v="142785009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26872367"/>
    <x v="1821"/>
    <n v="1330760367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88084862"/>
    <x v="1822"/>
    <n v="1391194860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48503976"/>
    <x v="1823"/>
    <n v="1351095976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7403967"/>
    <x v="1824"/>
    <n v="1389146880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1585703"/>
    <x v="1825"/>
    <n v="1373572903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0083017"/>
    <x v="1826"/>
    <n v="1392675017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4818561"/>
    <x v="1827"/>
    <n v="1299138561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6906530"/>
    <x v="1828"/>
    <n v="1399672800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1428371"/>
    <x v="1829"/>
    <n v="1295647200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0667107"/>
    <x v="1830"/>
    <n v="1393259107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5570863"/>
    <x v="1831"/>
    <n v="1336866863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6651427"/>
    <x v="1832"/>
    <n v="1299243427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59421403"/>
    <x v="1833"/>
    <n v="1362211140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18684895"/>
    <x v="1834"/>
    <n v="1422140895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6851071"/>
    <x v="1835"/>
    <n v="1459439471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59660329"/>
    <x v="1836"/>
    <n v="1361129129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26848935"/>
    <x v="1837"/>
    <n v="1332029335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4989557"/>
    <x v="1838"/>
    <n v="1317438000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2750382"/>
    <x v="1839"/>
    <n v="1475342382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6251510"/>
    <x v="1840"/>
    <n v="13679027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397679445"/>
    <x v="1841"/>
    <n v="1400561940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2371381"/>
    <x v="1842"/>
    <n v="1425275940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5653954"/>
    <x v="1843"/>
    <n v="1298245954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4464914"/>
    <x v="1844"/>
    <n v="1307761200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4854398"/>
    <x v="1845"/>
    <n v="1466139300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2993777"/>
    <x v="1846"/>
    <n v="1355585777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7780432"/>
    <x v="1847"/>
    <n v="1429594832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06608888"/>
    <x v="1848"/>
    <n v="1312095540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47913059"/>
    <x v="1849"/>
    <n v="135050505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2441300"/>
    <x v="1850"/>
    <n v="140503330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4769538"/>
    <x v="1851"/>
    <n v="1406509200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6703452"/>
    <x v="1852"/>
    <n v="1429920000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48536417"/>
    <x v="1853"/>
    <n v="1352860017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6763437"/>
    <x v="1854"/>
    <n v="1369355437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5124940"/>
    <x v="1855"/>
    <n v="1389012940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3901072"/>
    <x v="1856"/>
    <n v="1405715472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07954413"/>
    <x v="1857"/>
    <n v="1410546413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18826921"/>
    <x v="1858"/>
    <n v="1324014521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4124129"/>
    <x v="1859"/>
    <n v="131671612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89891684"/>
    <x v="1860"/>
    <n v="1391706084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19664341"/>
    <x v="1861"/>
    <n v="142225634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4912974"/>
    <x v="1862"/>
    <n v="1488958200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0008085"/>
    <x v="1863"/>
    <n v="1402600085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6631500"/>
    <x v="1864"/>
    <n v="1399223500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5398147"/>
    <x v="1865"/>
    <n v="1478425747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3768497"/>
    <x v="1866"/>
    <n v="1488340800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5791912"/>
    <x v="1867"/>
    <n v="1478383912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48044925"/>
    <x v="1868"/>
    <n v="1450166340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0896249"/>
    <x v="1869"/>
    <n v="148348824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1723535"/>
    <x v="1870"/>
    <n v="145421382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3053301"/>
    <x v="1871"/>
    <n v="141651290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3041602"/>
    <x v="1872"/>
    <n v="143563360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3861210"/>
    <x v="1873"/>
    <n v="1436373900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5427733"/>
    <x v="1874"/>
    <n v="1467155733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65335308"/>
    <x v="1875"/>
    <n v="1470519308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0309405"/>
    <x v="1876"/>
    <n v="1402901405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2664925"/>
    <x v="1877"/>
    <n v="1425170525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0026355"/>
    <x v="1878"/>
    <n v="1402618355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5377729"/>
    <x v="1879"/>
    <n v="145796612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6839380"/>
    <x v="1880"/>
    <n v="14593413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3366789"/>
    <x v="1881"/>
    <n v="1425955189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39109212"/>
    <x v="1882"/>
    <n v="1341964080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1333108"/>
    <x v="1883"/>
    <n v="1333921508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0967535"/>
    <x v="1884"/>
    <n v="1354017600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1800110"/>
    <x v="1885"/>
    <n v="1344636000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3236738"/>
    <x v="1886"/>
    <n v="1415832338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7614732"/>
    <x v="1887"/>
    <n v="1449178200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2692732"/>
    <x v="1888"/>
    <n v="1275368340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59140546"/>
    <x v="1889"/>
    <n v="1363024946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3005528"/>
    <x v="1890"/>
    <n v="1355597528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5851354"/>
    <x v="1891"/>
    <n v="1279778400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4867881"/>
    <x v="1892"/>
    <n v="1307459881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1524585"/>
    <x v="1893"/>
    <n v="1302926340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6404583"/>
    <x v="1894"/>
    <n v="1329082983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2771722"/>
    <x v="1895"/>
    <n v="1445363722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1658165"/>
    <x v="1896"/>
    <n v="1334250165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2040806"/>
    <x v="1897"/>
    <n v="1393966800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1277473"/>
    <x v="1898"/>
    <n v="1454349600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4730966"/>
    <x v="1899"/>
    <n v="1427319366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7137731"/>
    <x v="1900"/>
    <n v="134951754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29707729"/>
    <x v="1901"/>
    <n v="1432299600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2903447"/>
    <x v="1902"/>
    <n v="1425495447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0357791"/>
    <x v="1903"/>
    <n v="1485541791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47864021"/>
    <x v="1904"/>
    <n v="1451752021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07535994"/>
    <x v="1905"/>
    <n v="1410127994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4105983"/>
    <x v="1906"/>
    <n v="1466697983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399557925"/>
    <x v="1907"/>
    <n v="1400853925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0456900"/>
    <x v="1908"/>
    <n v="1483048900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1467479"/>
    <x v="1909"/>
    <n v="141405947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2531217"/>
    <x v="1910"/>
    <n v="144633150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4953334"/>
    <x v="1911"/>
    <n v="1407545334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0803560"/>
    <x v="1912"/>
    <n v="1433395560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0178578"/>
    <x v="1913"/>
    <n v="1412770578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3519073"/>
    <x v="1914"/>
    <n v="1414814340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7892222"/>
    <x v="1915"/>
    <n v="1409620222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6378775"/>
    <x v="1916"/>
    <n v="1478542375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4116133"/>
    <x v="1917"/>
    <n v="1486708133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4845851"/>
    <x v="1918"/>
    <n v="1407869851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29477249"/>
    <x v="1919"/>
    <n v="143206924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3042061"/>
    <x v="1920"/>
    <n v="144546840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39651143"/>
    <x v="1921"/>
    <n v="1342243143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4236507"/>
    <x v="1922"/>
    <n v="1386828507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3612532"/>
    <x v="1923"/>
    <n v="1317099540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7390555"/>
    <x v="1924"/>
    <n v="1389814380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79540288"/>
    <x v="1925"/>
    <n v="1381449600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6319256"/>
    <x v="1926"/>
    <n v="1288657560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29856839"/>
    <x v="1927"/>
    <n v="1331182740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5348794"/>
    <x v="1928"/>
    <n v="1367940794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6197066"/>
    <x v="1929"/>
    <n v="1309825866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68019482"/>
    <x v="1930"/>
    <n v="1373203482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6512309"/>
    <x v="1931"/>
    <n v="1337657400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5618773"/>
    <x v="1932"/>
    <n v="1327433173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09195307"/>
    <x v="1933"/>
    <n v="1411787307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1649321"/>
    <x v="1934"/>
    <n v="1324789200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0106171"/>
    <x v="1935"/>
    <n v="1403326740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0528070"/>
    <x v="1936"/>
    <n v="1323151140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8346281"/>
    <x v="1937"/>
    <n v="1339732740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0067231"/>
    <x v="1938"/>
    <n v="1372741200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0366708"/>
    <x v="1939"/>
    <n v="1362955108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4770233"/>
    <x v="1940"/>
    <n v="13081103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397545131"/>
    <x v="1941"/>
    <n v="140013713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2033140"/>
    <x v="1942"/>
    <n v="1309809140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67008916"/>
    <x v="1943"/>
    <n v="1470896916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6360890"/>
    <x v="1944"/>
    <n v="1398952890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3224958"/>
    <x v="1945"/>
    <n v="1436680958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2780961"/>
    <x v="1946"/>
    <n v="1397961361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5730520"/>
    <x v="1947"/>
    <n v="1258955940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0557809"/>
    <x v="1948"/>
    <n v="1465232520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2394951"/>
    <x v="1949"/>
    <n v="1404986951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0767673"/>
    <x v="1950"/>
    <n v="1303446073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5921137"/>
    <x v="1951"/>
    <n v="1478516737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78737215"/>
    <x v="1952"/>
    <n v="1381934015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28158065"/>
    <x v="1953"/>
    <n v="1330657200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3730176"/>
    <x v="1954"/>
    <n v="1457758800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4989881"/>
    <x v="1955"/>
    <n v="1337799600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5507005"/>
    <x v="1956"/>
    <n v="1429391405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48712513"/>
    <x v="1957"/>
    <n v="1351304513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1490161"/>
    <x v="1958"/>
    <n v="1364078561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08565860"/>
    <x v="1959"/>
    <n v="1412121600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6559341"/>
    <x v="1960"/>
    <n v="1419151341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6042417"/>
    <x v="1961"/>
    <n v="1349495940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397414636"/>
    <x v="1962"/>
    <n v="1400006636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07838734"/>
    <x v="1963"/>
    <n v="1410862734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58714772"/>
    <x v="1964"/>
    <n v="1461306772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4433310"/>
    <x v="1965"/>
    <n v="1326330000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5429098"/>
    <x v="1966"/>
    <n v="1408021098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6367729"/>
    <x v="1967"/>
    <n v="1398959729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78095515"/>
    <x v="1968"/>
    <n v="1480777515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67831668"/>
    <x v="1969"/>
    <n v="1470423668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1248701"/>
    <x v="1970"/>
    <n v="1366429101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1752061"/>
    <x v="1971"/>
    <n v="1384488000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0605844"/>
    <x v="1972"/>
    <n v="1353201444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67134464"/>
    <x v="1973"/>
    <n v="1470466800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1715269"/>
    <x v="1974"/>
    <n v="1376899269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0346851"/>
    <x v="1975"/>
    <n v="1362938851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1159325"/>
    <x v="1976"/>
    <n v="1373751325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46527540"/>
    <x v="1977"/>
    <n v="1450511940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6627492"/>
    <x v="1978"/>
    <n v="1339484400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4734146"/>
    <x v="1979"/>
    <n v="1447909140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6232462"/>
    <x v="1980"/>
    <n v="1459684862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2334665"/>
    <x v="1981"/>
    <n v="1404926665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78268287"/>
    <x v="1982"/>
    <n v="1480863887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0874618"/>
    <x v="1983"/>
    <n v="1472799600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2189881"/>
    <x v="1984"/>
    <n v="1417377481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67650771"/>
    <x v="1985"/>
    <n v="1470178800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5359083"/>
    <x v="1986"/>
    <n v="1457947483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2631276"/>
    <x v="1987"/>
    <n v="1425223276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37502742"/>
    <x v="1988"/>
    <n v="1440094742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78881208"/>
    <x v="1989"/>
    <n v="1481473208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4042532"/>
    <x v="1990"/>
    <n v="1455338532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4144386"/>
    <x v="1991"/>
    <n v="1435958786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1637991"/>
    <x v="1992"/>
    <n v="1424229991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48114837"/>
    <x v="1993"/>
    <n v="1450706837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75885342"/>
    <x v="1994"/>
    <n v="1481072942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5354736"/>
    <x v="1995"/>
    <n v="1437082736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2429211"/>
    <x v="1996"/>
    <n v="1405021211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6499612"/>
    <x v="1997"/>
    <n v="1409091612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2973438"/>
    <x v="1998"/>
    <n v="140686143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3286508"/>
    <x v="1999"/>
    <n v="1415882108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49528613"/>
    <x v="2000"/>
    <n v="1452120613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1406916"/>
    <x v="2001"/>
    <n v="1434139200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2599143"/>
    <x v="2002"/>
    <n v="1485191143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6830052"/>
    <x v="2003"/>
    <n v="1278111600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2410663"/>
    <x v="2004"/>
    <n v="1405002663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79532618"/>
    <x v="2005"/>
    <n v="1381895940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4584045"/>
    <x v="2006"/>
    <n v="1417611645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76891586"/>
    <x v="2007"/>
    <n v="1282622400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2641022"/>
    <x v="2008"/>
    <n v="1316442622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6776743"/>
    <x v="2009"/>
    <n v="1479890743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68972491"/>
    <x v="2010"/>
    <n v="1471564491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49650173"/>
    <x v="2011"/>
    <n v="1452553200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0573441"/>
    <x v="2012"/>
    <n v="1423165441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2835014"/>
    <x v="2013"/>
    <n v="1468019014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1250539"/>
    <x v="2014"/>
    <n v="1364184539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3010163"/>
    <x v="2015"/>
    <n v="1315602163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0271299"/>
    <x v="2016"/>
    <n v="1362863299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29873755"/>
    <x v="2017"/>
    <n v="1332561600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6863609"/>
    <x v="2018"/>
    <n v="1439455609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1971621"/>
    <x v="2019"/>
    <n v="1474563621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396923624"/>
    <x v="2020"/>
    <n v="140010864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07634897"/>
    <x v="2021"/>
    <n v="1411522897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3060372"/>
    <x v="2022"/>
    <n v="146565237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1425153"/>
    <x v="2023"/>
    <n v="143401715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1875544"/>
    <x v="2024"/>
    <n v="1344826800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1404746"/>
    <x v="2025"/>
    <n v="1433996746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4127585"/>
    <x v="2026"/>
    <n v="1398052740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3855919"/>
    <x v="2027"/>
    <n v="1427740319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5493806"/>
    <x v="2028"/>
    <n v="1268690100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6507481"/>
    <x v="2029"/>
    <n v="1409099481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1641296"/>
    <x v="2030"/>
    <n v="1354233296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17506853"/>
    <x v="2031"/>
    <n v="1420765200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79216874"/>
    <x v="2032"/>
    <n v="1481778000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5885518"/>
    <x v="2033"/>
    <n v="1398477518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26216033"/>
    <x v="2034"/>
    <n v="1430981880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46562807"/>
    <x v="2035"/>
    <n v="1450486800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7076319"/>
    <x v="2036"/>
    <n v="1399668319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3195753"/>
    <x v="2037"/>
    <n v="1388383353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69895421"/>
    <x v="2038"/>
    <n v="1372701600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77996325"/>
    <x v="2039"/>
    <n v="1480568340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3257703"/>
    <x v="2040"/>
    <n v="1384557303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6189427"/>
    <x v="2041"/>
    <n v="1478785027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48297974"/>
    <x v="2042"/>
    <n v="1453481974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76764077"/>
    <x v="2043"/>
    <n v="1481432340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1620714"/>
    <x v="2044"/>
    <n v="143421271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39207647"/>
    <x v="2045"/>
    <n v="1341799647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6690044"/>
    <x v="2046"/>
    <n v="1369282044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6714870"/>
    <x v="2047"/>
    <n v="1429228800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6731491"/>
    <x v="2048"/>
    <n v="1369323491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2963963"/>
    <x v="2049"/>
    <n v="1386025140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29580578"/>
    <x v="2050"/>
    <n v="1433036578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5425937"/>
    <x v="2051"/>
    <n v="1388017937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2045653"/>
    <x v="2052"/>
    <n v="1455933653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5870951"/>
    <x v="2053"/>
    <n v="1448466551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6441810"/>
    <x v="2054"/>
    <n v="1399033810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5031043"/>
    <x v="2055"/>
    <n v="1417579200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3630542"/>
    <x v="2056"/>
    <n v="1366222542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3895532"/>
    <x v="2057"/>
    <n v="1456487532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1916830"/>
    <x v="2058"/>
    <n v="1425326400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0880854"/>
    <x v="2059"/>
    <n v="1454277540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0945150"/>
    <x v="2060"/>
    <n v="140612915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0616454"/>
    <x v="2061"/>
    <n v="1483208454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6218698"/>
    <x v="2062"/>
    <n v="1458807098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0482501"/>
    <x v="2063"/>
    <n v="1463333701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66879523"/>
    <x v="2064"/>
    <n v="1370001600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5366429"/>
    <x v="2065"/>
    <n v="1387958429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6226683"/>
    <x v="2066"/>
    <n v="1408818683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29648176"/>
    <x v="2067"/>
    <n v="1432499376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4402315"/>
    <x v="2068"/>
    <n v="1476994315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49098391"/>
    <x v="2069"/>
    <n v="1451776791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4536723"/>
    <x v="2070"/>
    <n v="1467128723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1502484"/>
    <x v="2071"/>
    <n v="1475390484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0037432"/>
    <x v="2072"/>
    <n v="146262943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27212918"/>
    <x v="2073"/>
    <n v="1431100918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59972182"/>
    <x v="2074"/>
    <n v="1462564182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2177288"/>
    <x v="2075"/>
    <n v="1374769288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2693689"/>
    <x v="2076"/>
    <n v="1406149689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28541276"/>
    <x v="2077"/>
    <n v="1433538000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79493857"/>
    <x v="2078"/>
    <n v="1482085857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2659793"/>
    <x v="2079"/>
    <n v="1435258800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4690700"/>
    <x v="2080"/>
    <n v="144728630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3597555"/>
    <x v="2081"/>
    <n v="1337144340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16919196"/>
    <x v="2082"/>
    <n v="1322106796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6238395"/>
    <x v="2083"/>
    <n v="1338830395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6468782"/>
    <x v="2084"/>
    <n v="1399186740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39790587"/>
    <x v="2085"/>
    <n v="1342382587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1200332"/>
    <x v="2086"/>
    <n v="1323838740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2865658"/>
    <x v="2087"/>
    <n v="1315457658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1028152"/>
    <x v="2088"/>
    <n v="1284177540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2384194"/>
    <x v="2089"/>
    <n v="1375408194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59104955"/>
    <x v="2090"/>
    <n v="1361696955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4818278"/>
    <x v="2091"/>
    <n v="1299009600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2822732"/>
    <x v="2092"/>
    <n v="131800673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1024232"/>
    <x v="2093"/>
    <n v="1356211832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27969730"/>
    <x v="2094"/>
    <n v="1330916400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2392973"/>
    <x v="2095"/>
    <n v="1317576973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49892735"/>
    <x v="2096"/>
    <n v="1351223940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17564135"/>
    <x v="2097"/>
    <n v="1322751735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28582635"/>
    <x v="2098"/>
    <n v="1331174635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4650084"/>
    <x v="2099"/>
    <n v="1435808400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39704141"/>
    <x v="2100"/>
    <n v="134102874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3920114"/>
    <x v="2101"/>
    <n v="1329104114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2036648"/>
    <x v="2102"/>
    <n v="1304628648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49892427"/>
    <x v="2103"/>
    <n v="1352488027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7286434"/>
    <x v="2104"/>
    <n v="1369958400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5472953"/>
    <x v="2105"/>
    <n v="1416542400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6584974"/>
    <x v="2106"/>
    <n v="1359176974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3997393"/>
    <x v="2107"/>
    <n v="1415815393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4917580"/>
    <x v="2108"/>
    <n v="1347249300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3523617"/>
    <x v="2109"/>
    <n v="1436115617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398873969"/>
    <x v="2110"/>
    <n v="140125314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07594625"/>
    <x v="2111"/>
    <n v="1313370000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4854593"/>
    <x v="2112"/>
    <n v="1366064193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08481176"/>
    <x v="2113"/>
    <n v="1411505176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86480070"/>
    <x v="2114"/>
    <n v="1291870740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5575001"/>
    <x v="2115"/>
    <n v="1298167001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5056003"/>
    <x v="2116"/>
    <n v="1349203203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4699549"/>
    <x v="2117"/>
    <n v="1445921940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08946136"/>
    <x v="2118"/>
    <n v="1311538136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2494445"/>
    <x v="2119"/>
    <n v="1345086445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4384136"/>
    <x v="2120"/>
    <n v="1388617736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1564948"/>
    <x v="2121"/>
    <n v="1484156948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1181169"/>
    <x v="2122"/>
    <n v="1483773169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3982307"/>
    <x v="2123"/>
    <n v="1268636340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86930435"/>
    <x v="2124"/>
    <n v="1291093200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6142833"/>
    <x v="2125"/>
    <n v="1438734833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5488887"/>
    <x v="2126"/>
    <n v="1418080887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3570063"/>
    <x v="2127"/>
    <n v="1426158463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06140369"/>
    <x v="2128"/>
    <n v="1411324369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4978100"/>
    <x v="2129"/>
    <n v="1457570100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5130663"/>
    <x v="2130"/>
    <n v="1408154663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4085091"/>
    <x v="2131"/>
    <n v="143667709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88835692"/>
    <x v="2132"/>
    <n v="139142769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0328399"/>
    <x v="2133"/>
    <n v="1303628340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4505391"/>
    <x v="2134"/>
    <n v="1367097391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6800033"/>
    <x v="2135"/>
    <n v="1349392033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79592786"/>
    <x v="2136"/>
    <n v="138218478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5212229"/>
    <x v="2137"/>
    <n v="1417804229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1364339"/>
    <x v="2138"/>
    <n v="1383959939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5604008"/>
    <x v="2139"/>
    <n v="1478196008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5342424"/>
    <x v="2140"/>
    <n v="1357934424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3351559"/>
    <x v="2141"/>
    <n v="1415947159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49075010"/>
    <x v="2142"/>
    <n v="1451494210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5599812"/>
    <x v="2143"/>
    <n v="1279738800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6399240"/>
    <x v="2144"/>
    <n v="1379164040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2938914"/>
    <x v="2145"/>
    <n v="1385534514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3997910"/>
    <x v="2146"/>
    <n v="1455207510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3356748"/>
    <x v="2147"/>
    <n v="1416125148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5404182"/>
    <x v="2148"/>
    <n v="1427992582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77512556"/>
    <x v="2149"/>
    <n v="1280534400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5800599"/>
    <x v="2150"/>
    <n v="1468392599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4639614"/>
    <x v="2151"/>
    <n v="1467231614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2321509"/>
    <x v="2152"/>
    <n v="1394909909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17470718"/>
    <x v="2153"/>
    <n v="1420876740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89193827"/>
    <x v="2154"/>
    <n v="1390921827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6854985"/>
    <x v="2155"/>
    <n v="145944338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5475406"/>
    <x v="2156"/>
    <n v="137936340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79684783"/>
    <x v="2157"/>
    <n v="1482479940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56121774"/>
    <x v="2158"/>
    <n v="1360009774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08245574"/>
    <x v="2159"/>
    <n v="1310837574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4855105"/>
    <x v="2160"/>
    <n v="1337447105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0448059"/>
    <x v="2161"/>
    <n v="1443040059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3547791"/>
    <x v="2162"/>
    <n v="1406226191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29306520"/>
    <x v="2163"/>
    <n v="1433735400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4196414"/>
    <x v="2164"/>
    <n v="1466827140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57539235"/>
    <x v="2165"/>
    <n v="146012763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3922018"/>
    <x v="2166"/>
    <n v="1417813618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6463337"/>
    <x v="2167"/>
    <n v="134767293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4058261"/>
    <x v="2168"/>
    <n v="1486702800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214151"/>
    <x v="2169"/>
    <n v="1488473351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36810422"/>
    <x v="2170"/>
    <n v="1440266422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1903495"/>
    <x v="2171"/>
    <n v="1434949200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6773320"/>
    <x v="2172"/>
    <n v="1429365320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6066243"/>
    <x v="2173"/>
    <n v="1378785540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59861307"/>
    <x v="2174"/>
    <n v="1462453307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8455186"/>
    <x v="2175"/>
    <n v="1469059986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27987509"/>
    <x v="2176"/>
    <n v="1430579509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3032867"/>
    <x v="2177"/>
    <n v="146519286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2160597"/>
    <x v="2178"/>
    <n v="1484752597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6133192"/>
    <x v="2179"/>
    <n v="1428725192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3801868"/>
    <x v="2180"/>
    <n v="1447434268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6426053"/>
    <x v="2181"/>
    <n v="1487635653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09261825"/>
    <x v="2182"/>
    <n v="1412285825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4037977"/>
    <x v="2183"/>
    <n v="1486616400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2530041"/>
    <x v="2184"/>
    <n v="1453737600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0830239"/>
    <x v="2185"/>
    <n v="1364286239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0062743"/>
    <x v="2186"/>
    <n v="1473213600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5531666"/>
    <x v="2187"/>
    <n v="1428033540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4380241"/>
    <x v="2188"/>
    <n v="1477414800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0055300"/>
    <x v="2189"/>
    <n v="1461276000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5721204"/>
    <x v="2190"/>
    <n v="145871634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6065627"/>
    <x v="2191"/>
    <n v="1487102427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79414344"/>
    <x v="2192"/>
    <n v="1481842800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7043072"/>
    <x v="2193"/>
    <n v="1479704340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6423890"/>
    <x v="2194"/>
    <n v="1459012290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6725900"/>
    <x v="2195"/>
    <n v="1439317900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78000502"/>
    <x v="2196"/>
    <n v="1480662000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2540059"/>
    <x v="2197"/>
    <n v="1425132059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4911600"/>
    <x v="2198"/>
    <n v="1447507200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2311198"/>
    <x v="2199"/>
    <n v="1444903198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3775668"/>
    <x v="2200"/>
    <n v="14361516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7157965"/>
    <x v="2201"/>
    <n v="1358367565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49209368"/>
    <x v="2202"/>
    <n v="1351801368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0535082"/>
    <x v="2203"/>
    <n v="1443127082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0222119"/>
    <x v="2204"/>
    <n v="1362814119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5987789"/>
    <x v="2205"/>
    <n v="1338579789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3001424"/>
    <x v="2206"/>
    <n v="1334556624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1984773"/>
    <x v="2207"/>
    <n v="1384580373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28649026"/>
    <x v="2208"/>
    <n v="1333771200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6524644"/>
    <x v="2209"/>
    <n v="1397516400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29442510"/>
    <x v="2210"/>
    <n v="133442496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5168625"/>
    <x v="2211"/>
    <n v="1397113140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0650177"/>
    <x v="2212"/>
    <n v="1383526800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29127379"/>
    <x v="2213"/>
    <n v="1431719379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89121248"/>
    <x v="2214"/>
    <n v="1391713248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29671572"/>
    <x v="2215"/>
    <n v="1331621940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6464945"/>
    <x v="2216"/>
    <n v="1437674545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5539113"/>
    <x v="2217"/>
    <n v="1446451200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4281383"/>
    <x v="2218"/>
    <n v="1346198400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37412512"/>
    <x v="2219"/>
    <n v="1440004512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2296436"/>
    <x v="2220"/>
    <n v="1374888436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58748809"/>
    <x v="2221"/>
    <n v="1461369600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5184847"/>
    <x v="2222"/>
    <n v="1327776847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2826568"/>
    <x v="2223"/>
    <n v="1435418568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5337675"/>
    <x v="2224"/>
    <n v="1477767600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08734015"/>
    <x v="2225"/>
    <n v="141132601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2625822"/>
    <x v="2226"/>
    <n v="1455253140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1778555"/>
    <x v="2227"/>
    <n v="1384374155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7115236"/>
    <x v="2228"/>
    <n v="1439707236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5113391"/>
    <x v="2229"/>
    <n v="1378180800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5868127"/>
    <x v="2230"/>
    <n v="1398460127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69864301"/>
    <x v="2231"/>
    <n v="1372136400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2945408"/>
    <x v="2232"/>
    <n v="1405738800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48269539"/>
    <x v="2233"/>
    <n v="1450051200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1053647"/>
    <x v="2234"/>
    <n v="1483645647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4997111"/>
    <x v="2235"/>
    <n v="1427585511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1746123"/>
    <x v="2236"/>
    <n v="1454338123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2294683"/>
    <x v="2237"/>
    <n v="1415779140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6565716"/>
    <x v="2238"/>
    <n v="1489157716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2742014"/>
    <x v="2239"/>
    <n v="1385870520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58762544"/>
    <x v="2240"/>
    <n v="1461354544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5892300"/>
    <x v="2241"/>
    <n v="1488484300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2449733"/>
    <x v="2242"/>
    <n v="1385521320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8823290"/>
    <x v="2243"/>
    <n v="1489374000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5609946"/>
    <x v="2244"/>
    <n v="1476649800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0323617"/>
    <x v="2245"/>
    <n v="1393005600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38801210"/>
    <x v="2246"/>
    <n v="1441393210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6975965"/>
    <x v="2247"/>
    <n v="1438185565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79157278"/>
    <x v="2248"/>
    <n v="148174927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2329565"/>
    <x v="2249"/>
    <n v="1364917965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78131673"/>
    <x v="2250"/>
    <n v="1480727273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6362677"/>
    <x v="2251"/>
    <n v="1408177077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69173938"/>
    <x v="2252"/>
    <n v="1470469938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5267347"/>
    <x v="2253"/>
    <n v="1447862947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4667168"/>
    <x v="2254"/>
    <n v="1485271968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0069451"/>
    <x v="2255"/>
    <n v="1462661451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8602246"/>
    <x v="2256"/>
    <n v="147981184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3351329"/>
    <x v="2257"/>
    <n v="1466377200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1453687"/>
    <x v="2258"/>
    <n v="1434045687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0360736"/>
    <x v="2259"/>
    <n v="1481224736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3287850"/>
    <x v="2260"/>
    <n v="139587625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5278620"/>
    <x v="2261"/>
    <n v="1487093020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3295358"/>
    <x v="2262"/>
    <n v="1416268800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0919913"/>
    <x v="2263"/>
    <n v="142273431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2543114"/>
    <x v="2264"/>
    <n v="1463972400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241707"/>
    <x v="2265"/>
    <n v="1479846507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0235592"/>
    <x v="2266"/>
    <n v="1461722400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6945297"/>
    <x v="2267"/>
    <n v="1419123600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6691915"/>
    <x v="2268"/>
    <n v="1489283915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6745663"/>
    <x v="2269"/>
    <n v="1488862800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2353513"/>
    <x v="2270"/>
    <n v="148408554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78736004"/>
    <x v="2271"/>
    <n v="1481328004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6914836"/>
    <x v="2272"/>
    <n v="1449506836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7164242"/>
    <x v="2273"/>
    <n v="1489320642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0564857"/>
    <x v="2274"/>
    <n v="1393156857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6667679"/>
    <x v="2275"/>
    <n v="1419259679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6344289"/>
    <x v="2276"/>
    <n v="1388936289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27767423"/>
    <x v="2277"/>
    <n v="1330359423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48902867"/>
    <x v="2278"/>
    <n v="1451861940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1436099"/>
    <x v="2279"/>
    <n v="1423022400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39909991"/>
    <x v="2280"/>
    <n v="1442501991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06219897"/>
    <x v="2281"/>
    <n v="1311576600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47560686"/>
    <x v="2282"/>
    <n v="1452744686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1348404"/>
    <x v="2283"/>
    <n v="1336528804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7451245"/>
    <x v="2284"/>
    <n v="1299902400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38352043"/>
    <x v="2285"/>
    <n v="1340944043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6003254"/>
    <x v="2286"/>
    <n v="1378439940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1724860"/>
    <x v="2287"/>
    <n v="1403539260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39098689"/>
    <x v="2288"/>
    <n v="1340733600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2659060"/>
    <x v="2289"/>
    <n v="1386372120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2908330"/>
    <x v="2290"/>
    <n v="125968680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2199618"/>
    <x v="2291"/>
    <n v="1335153600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2175476"/>
    <x v="2292"/>
    <n v="1334767476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6345999"/>
    <x v="2293"/>
    <n v="1348545540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6110480"/>
    <x v="2294"/>
    <n v="1358702480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6648856"/>
    <x v="2295"/>
    <n v="1359240856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26994426"/>
    <x v="2296"/>
    <n v="133001842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28749249"/>
    <x v="2297"/>
    <n v="1331697540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3272633"/>
    <x v="2298"/>
    <n v="1395861033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5657209"/>
    <x v="2299"/>
    <n v="129695320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39694816"/>
    <x v="2300"/>
    <n v="1340904416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69193496"/>
    <x v="2301"/>
    <n v="1371785496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5585434"/>
    <x v="2302"/>
    <n v="1388473200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0287996"/>
    <x v="2303"/>
    <n v="1323747596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0281691"/>
    <x v="2304"/>
    <n v="1293857940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5356072"/>
    <x v="2305"/>
    <n v="1407520800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28760129"/>
    <x v="2306"/>
    <n v="1331352129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3653333"/>
    <x v="2307"/>
    <n v="1336245328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6847996"/>
    <x v="2308"/>
    <n v="1409274000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59848537"/>
    <x v="2309"/>
    <n v="1362872537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1300615"/>
    <x v="2310"/>
    <n v="1363889015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6829189"/>
    <x v="2311"/>
    <n v="1399421189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5155478"/>
    <x v="2312"/>
    <n v="1397862000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3494026"/>
    <x v="2313"/>
    <n v="1336086026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6482857"/>
    <x v="2314"/>
    <n v="1339074857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3646743"/>
    <x v="2315"/>
    <n v="1336238743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53726650"/>
    <x v="2316"/>
    <n v="1260383040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3474049"/>
    <x v="2317"/>
    <n v="1266210000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1214014"/>
    <x v="2318"/>
    <n v="1253937540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4480685"/>
    <x v="2319"/>
    <n v="1387072685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3443400"/>
    <x v="2320"/>
    <n v="139646380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88694501"/>
    <x v="2321"/>
    <n v="149128290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89181369"/>
    <x v="2322"/>
    <n v="1491769769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89428447"/>
    <x v="2323"/>
    <n v="1490033247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87970885"/>
    <x v="2324"/>
    <n v="1490559285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88241931"/>
    <x v="2325"/>
    <n v="1490830331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89106948"/>
    <x v="2326"/>
    <n v="1493571600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6066440"/>
    <x v="2327"/>
    <n v="1409090440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1715537"/>
    <x v="2328"/>
    <n v="1434307537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3017146"/>
    <x v="2329"/>
    <n v="1405609146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48400943"/>
    <x v="2330"/>
    <n v="145100160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5728490"/>
    <x v="2331"/>
    <n v="1408320490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0643071"/>
    <x v="2332"/>
    <n v="1423235071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399563390"/>
    <x v="2333"/>
    <n v="1401385800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2611498"/>
    <x v="2334"/>
    <n v="1415208840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399902243"/>
    <x v="2335"/>
    <n v="1402494243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0860695"/>
    <x v="2336"/>
    <n v="1394316695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1204143"/>
    <x v="2337"/>
    <n v="1403796143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1485484"/>
    <x v="2338"/>
    <n v="1404077484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79496309"/>
    <x v="2339"/>
    <n v="1482134340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5249138"/>
    <x v="2340"/>
    <n v="1477841138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4137504"/>
    <x v="2341"/>
    <n v="1436729504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0799870"/>
    <x v="2342"/>
    <n v="1412571600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47962505"/>
    <x v="2343"/>
    <n v="1452282420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4197269"/>
    <x v="2344"/>
    <n v="1466789269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4822556"/>
    <x v="2345"/>
    <n v="1427845140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2843431"/>
    <x v="2346"/>
    <n v="1476731431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69543676"/>
    <x v="2347"/>
    <n v="1472135676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0822938"/>
    <x v="2348"/>
    <n v="145600693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6812628"/>
    <x v="2349"/>
    <n v="1439318228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0882370"/>
    <x v="2350"/>
    <n v="148347437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27768739"/>
    <x v="2351"/>
    <n v="1430360739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28419552"/>
    <x v="2352"/>
    <n v="14336035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8596022"/>
    <x v="2353"/>
    <n v="1429632822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15726460"/>
    <x v="2354"/>
    <n v="1420910460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28012136"/>
    <x v="2355"/>
    <n v="1430604136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0938104"/>
    <x v="2356"/>
    <n v="1433530104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2501578"/>
    <x v="2357"/>
    <n v="1445093578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17818036"/>
    <x v="2358"/>
    <n v="1422664740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3432124"/>
    <x v="2359"/>
    <n v="1438616124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2272280"/>
    <x v="2360"/>
    <n v="145486428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59975008"/>
    <x v="2361"/>
    <n v="1462053600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5723470"/>
    <x v="2362"/>
    <n v="1418315470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47460200"/>
    <x v="2363"/>
    <n v="1451348200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1146356"/>
    <x v="2364"/>
    <n v="1445898356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49596425"/>
    <x v="2365"/>
    <n v="1453071600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2839533"/>
    <x v="2366"/>
    <n v="1445431533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56442216"/>
    <x v="2367"/>
    <n v="1461622616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5143965"/>
    <x v="2368"/>
    <n v="1429028365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2540611"/>
    <x v="2369"/>
    <n v="1455132611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6285141"/>
    <x v="2370"/>
    <n v="1418877141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2665596"/>
    <x v="2371"/>
    <n v="1435257596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7247571"/>
    <x v="2372"/>
    <n v="1429839571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38271624"/>
    <x v="2373"/>
    <n v="1440863624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1180060"/>
    <x v="2374"/>
    <n v="1423772060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0859437"/>
    <x v="2375"/>
    <n v="1473451437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7193566"/>
    <x v="2376"/>
    <n v="144978556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77515183"/>
    <x v="2377"/>
    <n v="1480110783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38042730"/>
    <x v="2378"/>
    <n v="1440548330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0116616"/>
    <x v="2379"/>
    <n v="1444004616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1134142"/>
    <x v="2380"/>
    <n v="1443726142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6112848"/>
    <x v="2381"/>
    <n v="1428704848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6502603"/>
    <x v="2382"/>
    <n v="1438662603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1976107"/>
    <x v="2383"/>
    <n v="1424568107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3337043"/>
    <x v="2384"/>
    <n v="1415932643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6201432"/>
    <x v="2385"/>
    <n v="1438793432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15736424"/>
    <x v="2386"/>
    <n v="1420920424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5311740"/>
    <x v="2387"/>
    <n v="1469199740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18761759"/>
    <x v="2388"/>
    <n v="1421350140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5160452"/>
    <x v="2389"/>
    <n v="1437861540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16896264"/>
    <x v="2390"/>
    <n v="1420352264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5236644"/>
    <x v="2391"/>
    <n v="1427825044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3495223"/>
    <x v="2392"/>
    <n v="1446087223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6456017"/>
    <x v="2393"/>
    <n v="1439048017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2348093"/>
    <x v="2394"/>
    <n v="1424940093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1597687"/>
    <x v="2395"/>
    <n v="1484038620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2348558"/>
    <x v="2396"/>
    <n v="1444940558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17641256"/>
    <x v="2397"/>
    <n v="1420233256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3282384"/>
    <x v="2398"/>
    <n v="1435874384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5910506"/>
    <x v="2399"/>
    <n v="1418934506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58023164"/>
    <x v="2400"/>
    <n v="1460615164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2023096"/>
    <x v="2401"/>
    <n v="1457207096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28941931"/>
    <x v="2402"/>
    <n v="1431533931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4188258"/>
    <x v="2403"/>
    <n v="1459368658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49190607"/>
    <x v="2404"/>
    <n v="1451782607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1096975"/>
    <x v="2405"/>
    <n v="147291137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18179190"/>
    <x v="2406"/>
    <n v="1421635190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6772928"/>
    <x v="2407"/>
    <n v="1428732000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2652157"/>
    <x v="2408"/>
    <n v="1415247757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7339675"/>
    <x v="2409"/>
    <n v="1439931675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39027275"/>
    <x v="2410"/>
    <n v="1441619275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37932082"/>
    <x v="2411"/>
    <n v="1440524082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76294073"/>
    <x v="2412"/>
    <n v="1480185673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398911882"/>
    <x v="2413"/>
    <n v="1401579000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36805660"/>
    <x v="2414"/>
    <n v="1440215940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6023346"/>
    <x v="2415"/>
    <n v="1468615346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1343743"/>
    <x v="2416"/>
    <n v="1426345200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5113187"/>
    <x v="2417"/>
    <n v="140770518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2045244"/>
    <x v="2418"/>
    <n v="1427225644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19097389"/>
    <x v="2419"/>
    <n v="142428138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0396095"/>
    <x v="2420"/>
    <n v="1415583695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1944196"/>
    <x v="2421"/>
    <n v="1424536196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3502636"/>
    <x v="2422"/>
    <n v="1426091036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17452890"/>
    <x v="2423"/>
    <n v="1420044890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1853108"/>
    <x v="2424"/>
    <n v="1414445108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3090149"/>
    <x v="2425"/>
    <n v="1464386640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3822692"/>
    <x v="2426"/>
    <n v="1439006692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5262733"/>
    <x v="2427"/>
    <n v="1458715133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3594151"/>
    <x v="2428"/>
    <n v="1426182551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3131966"/>
    <x v="2429"/>
    <n v="1486313040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2654504"/>
    <x v="2430"/>
    <n v="1455246504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1896613"/>
    <x v="2431"/>
    <n v="1467080613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3199697"/>
    <x v="2432"/>
    <n v="1425791697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4016943"/>
    <x v="2433"/>
    <n v="145660894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5206474"/>
    <x v="2434"/>
    <n v="143866247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1435186"/>
    <x v="2435"/>
    <n v="1444027186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48894770"/>
    <x v="2436"/>
    <n v="1454078770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2400188"/>
    <x v="2437"/>
    <n v="1426615200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4341462"/>
    <x v="2438"/>
    <n v="1449529062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2605129"/>
    <x v="2439"/>
    <n v="144519712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2807313"/>
    <x v="2440"/>
    <n v="1455399313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5806054"/>
    <x v="2441"/>
    <n v="1437627540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4188828"/>
    <x v="2442"/>
    <n v="1426777228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5522822"/>
    <x v="2443"/>
    <n v="1408114822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1607591"/>
    <x v="2444"/>
    <n v="1464199591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0650021"/>
    <x v="2445"/>
    <n v="1443242021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77578471"/>
    <x v="2446"/>
    <n v="1480174071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6184593"/>
    <x v="2447"/>
    <n v="1478923200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110513"/>
    <x v="2448"/>
    <n v="1472621760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4725915"/>
    <x v="2449"/>
    <n v="1417321515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1177456"/>
    <x v="2450"/>
    <n v="141446586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7022490"/>
    <x v="2451"/>
    <n v="1488750490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48914500"/>
    <x v="2452"/>
    <n v="1451430000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3461409"/>
    <x v="2453"/>
    <n v="1486053409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6183808"/>
    <x v="2454"/>
    <n v="1489207808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58758750"/>
    <x v="2455"/>
    <n v="1461177950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5471839"/>
    <x v="2456"/>
    <n v="1488063839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6237656"/>
    <x v="2457"/>
    <n v="1458826056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2481718"/>
    <x v="2458"/>
    <n v="1465498800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4858285"/>
    <x v="2459"/>
    <n v="1458742685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0480167"/>
    <x v="2460"/>
    <n v="148341702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4577097"/>
    <x v="2461"/>
    <n v="1317438000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0944096"/>
    <x v="2462"/>
    <n v="1342672096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2710425"/>
    <x v="2463"/>
    <n v="1366138800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1143397"/>
    <x v="2464"/>
    <n v="1443641340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5828548"/>
    <x v="2465"/>
    <n v="1348420548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5474453"/>
    <x v="2466"/>
    <n v="1368066453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5473931"/>
    <x v="2467"/>
    <n v="1336669200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48285321"/>
    <x v="2468"/>
    <n v="1351400400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5000329"/>
    <x v="2469"/>
    <n v="129716032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5232055"/>
    <x v="2470"/>
    <n v="1337824055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4079392"/>
    <x v="2471"/>
    <n v="1327535392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77433980"/>
    <x v="2472"/>
    <n v="1283562180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49978269"/>
    <x v="2473"/>
    <n v="1352573869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2868176"/>
    <x v="2474"/>
    <n v="1286756176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3647255"/>
    <x v="2475"/>
    <n v="1278799200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2149970"/>
    <x v="2476"/>
    <n v="1415004770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0901345"/>
    <x v="2477"/>
    <n v="1344789345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5525313"/>
    <x v="2478"/>
    <n v="1358117313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2545994"/>
    <x v="2479"/>
    <n v="1343440800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39332084"/>
    <x v="2480"/>
    <n v="1444516084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3207808"/>
    <x v="2481"/>
    <n v="1335799808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08336383"/>
    <x v="2482"/>
    <n v="1312224383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0711203"/>
    <x v="2483"/>
    <n v="133589160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3532003"/>
    <x v="2484"/>
    <n v="1316124003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5439879"/>
    <x v="2485"/>
    <n v="1318463879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2521976"/>
    <x v="2486"/>
    <n v="133511397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5491997"/>
    <x v="2487"/>
    <n v="133808399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18864308"/>
    <x v="2488"/>
    <n v="132145990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5525239"/>
    <x v="2489"/>
    <n v="136811723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35245276"/>
    <x v="2490"/>
    <n v="1340429276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3739714"/>
    <x v="2491"/>
    <n v="1295142660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5397188"/>
    <x v="2492"/>
    <n v="1339840740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3320140"/>
    <x v="2493"/>
    <n v="1367208140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5194944"/>
    <x v="2494"/>
    <n v="133778694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6430575"/>
    <x v="2495"/>
    <n v="133902257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1577292"/>
    <x v="2496"/>
    <n v="1364597692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09986338"/>
    <x v="2497"/>
    <n v="1312578338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1190787"/>
    <x v="2498"/>
    <n v="1422400387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2820837"/>
    <x v="2499"/>
    <n v="1356976800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37884375"/>
    <x v="2500"/>
    <n v="1340476375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0787104"/>
    <x v="2501"/>
    <n v="1443379104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07440918"/>
    <x v="2502"/>
    <n v="1411328918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2743308"/>
    <x v="2503"/>
    <n v="1465333560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3418934"/>
    <x v="2504"/>
    <n v="141601453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3704016"/>
    <x v="2505"/>
    <n v="1426292416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1955269"/>
    <x v="2506"/>
    <n v="1443906000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28716704"/>
    <x v="2507"/>
    <n v="1431308704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5464634"/>
    <x v="2508"/>
    <n v="1408056634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4719549"/>
    <x v="2509"/>
    <n v="142955434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26463772"/>
    <x v="2510"/>
    <n v="1431647772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1731413"/>
    <x v="2511"/>
    <n v="1454323413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7208561"/>
    <x v="2512"/>
    <n v="1418504561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2883789"/>
    <x v="2513"/>
    <n v="1488067789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7057677"/>
    <x v="2514"/>
    <n v="1408526477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2043753"/>
    <x v="2515"/>
    <n v="1424635753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4683652"/>
    <x v="2516"/>
    <n v="1417279252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4200530"/>
    <x v="2517"/>
    <n v="1426788930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3303628"/>
    <x v="2518"/>
    <n v="141589922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3149404"/>
    <x v="2519"/>
    <n v="1405741404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2567085"/>
    <x v="2520"/>
    <n v="147655926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2963621"/>
    <x v="2521"/>
    <n v="14447780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59431960"/>
    <x v="2522"/>
    <n v="1461336720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3674692"/>
    <x v="2523"/>
    <n v="1416270292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6338557"/>
    <x v="2524"/>
    <n v="1419136200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38322571"/>
    <x v="2525"/>
    <n v="1340914571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5585474"/>
    <x v="2526"/>
    <n v="1418014740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0477691"/>
    <x v="2527"/>
    <n v="1382068740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38459303"/>
    <x v="2528"/>
    <n v="1440068400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28752575"/>
    <x v="2529"/>
    <n v="1332636975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6711505"/>
    <x v="2530"/>
    <n v="142950540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7668354"/>
    <x v="2531"/>
    <n v="1439611140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2556566"/>
    <x v="2532"/>
    <n v="1345148566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59568911"/>
    <x v="2533"/>
    <n v="1362160868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57871712"/>
    <x v="2534"/>
    <n v="1262325600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4781945"/>
    <x v="2535"/>
    <n v="141746394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3337166"/>
    <x v="2536"/>
    <n v="137515156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07028855"/>
    <x v="2537"/>
    <n v="1312212855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59029661"/>
    <x v="2538"/>
    <n v="1361681940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17729152"/>
    <x v="2539"/>
    <n v="1422913152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4720721"/>
    <x v="2540"/>
    <n v="1319904721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75008418"/>
    <x v="2541"/>
    <n v="1380192418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77252857"/>
    <x v="2542"/>
    <n v="1380599940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1257298"/>
    <x v="2543"/>
    <n v="1293937200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39158569"/>
    <x v="2544"/>
    <n v="1341750569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1983138"/>
    <x v="2545"/>
    <n v="1424997000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78586179"/>
    <x v="2546"/>
    <n v="1380949200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0972403"/>
    <x v="2547"/>
    <n v="1333560803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3087637"/>
    <x v="2548"/>
    <n v="1475209620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66999870"/>
    <x v="2549"/>
    <n v="1370019600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39392406"/>
    <x v="2550"/>
    <n v="144427674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29890585"/>
    <x v="2551"/>
    <n v="1332362880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6149981"/>
    <x v="2552"/>
    <n v="1488741981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3018807"/>
    <x v="2553"/>
    <n v="1348202807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0445163"/>
    <x v="2554"/>
    <n v="1433131140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5541393"/>
    <x v="2555"/>
    <n v="1338219793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2504857"/>
    <x v="2556"/>
    <n v="1356392857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397584386"/>
    <x v="2557"/>
    <n v="1400176386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27747906"/>
    <x v="2558"/>
    <n v="1430488740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18539484"/>
    <x v="2559"/>
    <n v="1321385820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3090174"/>
    <x v="2560"/>
    <n v="1425682174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2148089"/>
    <x v="2561"/>
    <n v="1444740089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1005339"/>
    <x v="2562"/>
    <n v="1476189339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3042451"/>
    <x v="2563"/>
    <n v="1438226451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4262699"/>
    <x v="2564"/>
    <n v="1406854699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57710589"/>
    <x v="2565"/>
    <n v="1462827000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6071948"/>
    <x v="2566"/>
    <n v="1408663948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7231138"/>
    <x v="2567"/>
    <n v="1429823138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0153594"/>
    <x v="2568"/>
    <n v="1472745594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39865112"/>
    <x v="2569"/>
    <n v="1442457112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3998035"/>
    <x v="2570"/>
    <n v="1486590035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58461521"/>
    <x v="2571"/>
    <n v="146364552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6301517"/>
    <x v="2572"/>
    <n v="1428893517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4915149"/>
    <x v="2573"/>
    <n v="1408803149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1786545"/>
    <x v="2574"/>
    <n v="1463600945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18438194"/>
    <x v="2575"/>
    <n v="1421030194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4823247"/>
    <x v="2576"/>
    <n v="1428707647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5021297"/>
    <x v="2577"/>
    <n v="140718129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0203579"/>
    <x v="2578"/>
    <n v="1444410000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05626903"/>
    <x v="2579"/>
    <n v="1410810903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29170603"/>
    <x v="2580"/>
    <n v="143174520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5094298"/>
    <x v="2581"/>
    <n v="1447689898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5192634"/>
    <x v="2582"/>
    <n v="1477784634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1346480"/>
    <x v="2583"/>
    <n v="1426526880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1749369"/>
    <x v="2584"/>
    <n v="1434341369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2009632"/>
    <x v="2585"/>
    <n v="1404601632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48438136"/>
    <x v="2586"/>
    <n v="145103013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48899953"/>
    <x v="2587"/>
    <n v="1451491953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3325626"/>
    <x v="2588"/>
    <n v="1427807640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6145527"/>
    <x v="2589"/>
    <n v="1458733927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212497"/>
    <x v="2590"/>
    <n v="1453817297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2721524"/>
    <x v="2591"/>
    <n v="1457901924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09944421"/>
    <x v="2592"/>
    <n v="1412536421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7401026"/>
    <x v="2593"/>
    <n v="1429993026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4861228"/>
    <x v="2594"/>
    <n v="1407453228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5323500"/>
    <x v="2595"/>
    <n v="1487915500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4835009"/>
    <x v="2596"/>
    <n v="1407427009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3731917"/>
    <x v="2597"/>
    <n v="146632391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0447001"/>
    <x v="2598"/>
    <n v="1443039001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3201147"/>
    <x v="2599"/>
    <n v="1407089147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3757800"/>
    <x v="2600"/>
    <n v="14589382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6276349"/>
    <x v="2601"/>
    <n v="1347508740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2358968"/>
    <x v="2602"/>
    <n v="1415827200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6626054"/>
    <x v="2603"/>
    <n v="1387835654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3070023"/>
    <x v="2604"/>
    <n v="1335662023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3576390"/>
    <x v="2605"/>
    <n v="1466168390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6026382"/>
    <x v="2606"/>
    <n v="1398791182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5611572"/>
    <x v="2607"/>
    <n v="1439344800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5976468"/>
    <x v="2608"/>
    <n v="1489536000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39738951"/>
    <x v="2609"/>
    <n v="1342330951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68444125"/>
    <x v="2610"/>
    <n v="147184914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0493014"/>
    <x v="2611"/>
    <n v="1483397940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18095570"/>
    <x v="2612"/>
    <n v="1420773970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5664294"/>
    <x v="2613"/>
    <n v="1348256294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6371612"/>
    <x v="2614"/>
    <n v="1398834000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58820564"/>
    <x v="2615"/>
    <n v="1462017600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37954729"/>
    <x v="2616"/>
    <n v="1440546729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1246751"/>
    <x v="2617"/>
    <n v="1413838751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3812461"/>
    <x v="2618"/>
    <n v="1449000061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3302004"/>
    <x v="2619"/>
    <n v="1445598000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1339242"/>
    <x v="2620"/>
    <n v="144452520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29638988"/>
    <x v="2621"/>
    <n v="1432230988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79232216"/>
    <x v="2622"/>
    <n v="1483120216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79449366"/>
    <x v="2623"/>
    <n v="1480658966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5716422"/>
    <x v="2624"/>
    <n v="1347530822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6559608"/>
    <x v="2625"/>
    <n v="1478723208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0751869"/>
    <x v="2626"/>
    <n v="1433343869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5975661"/>
    <x v="2627"/>
    <n v="1448571261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5661067"/>
    <x v="2628"/>
    <n v="1417389067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29016122"/>
    <x v="2629"/>
    <n v="1431608122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4921112"/>
    <x v="2630"/>
    <n v="146728080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38488227"/>
    <x v="2631"/>
    <n v="1440907427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2325339"/>
    <x v="2632"/>
    <n v="1464485339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0938332"/>
    <x v="2633"/>
    <n v="1393542000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2571921"/>
    <x v="2634"/>
    <n v="1475163921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2917361"/>
    <x v="2635"/>
    <n v="1425937761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4641914"/>
    <x v="2636"/>
    <n v="1476579600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4895475"/>
    <x v="2637"/>
    <n v="1476277875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18766895"/>
    <x v="2638"/>
    <n v="1421358895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1786748"/>
    <x v="2639"/>
    <n v="1424378748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28551474"/>
    <x v="2640"/>
    <n v="1433735474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09341863"/>
    <x v="2641"/>
    <n v="1410811740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5970108"/>
    <x v="2642"/>
    <n v="1468565820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79218315"/>
    <x v="2643"/>
    <n v="1482307140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6580435"/>
    <x v="2644"/>
    <n v="1489172435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2885603"/>
    <x v="2645"/>
    <n v="1415481203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39191869"/>
    <x v="2646"/>
    <n v="1441783869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6941019"/>
    <x v="2647"/>
    <n v="1439533019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4951360"/>
    <x v="2648"/>
    <n v="1457543360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49186941"/>
    <x v="2649"/>
    <n v="1454370941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79740343"/>
    <x v="2650"/>
    <n v="1482332343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47960809"/>
    <x v="2651"/>
    <n v="1450380009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5591325"/>
    <x v="2652"/>
    <n v="1418183325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399909127"/>
    <x v="2653"/>
    <n v="1402632000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4442326"/>
    <x v="2654"/>
    <n v="1429622726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2631647"/>
    <x v="2655"/>
    <n v="1455048000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5966688"/>
    <x v="2656"/>
    <n v="1489345200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67325053"/>
    <x v="2657"/>
    <n v="1470187800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7321194"/>
    <x v="2658"/>
    <n v="1469913194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6729210"/>
    <x v="2659"/>
    <n v="1429321210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3200818"/>
    <x v="2660"/>
    <n v="1448388418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0150010"/>
    <x v="2661"/>
    <n v="1382742010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37587713"/>
    <x v="2662"/>
    <n v="1440179713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38873007"/>
    <x v="2663"/>
    <n v="1441378800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6683797"/>
    <x v="2664"/>
    <n v="1449644340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26886974"/>
    <x v="2665"/>
    <n v="1430774974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0008439"/>
    <x v="2666"/>
    <n v="1443214800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2550416"/>
    <x v="2667"/>
    <n v="1455142416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3449265"/>
    <x v="2668"/>
    <n v="1447079520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47203096"/>
    <x v="2669"/>
    <n v="1452387096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4174580"/>
    <x v="2670"/>
    <n v="140659378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6419916"/>
    <x v="2671"/>
    <n v="1419017880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49436390"/>
    <x v="2672"/>
    <n v="1451282400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2081999"/>
    <x v="2673"/>
    <n v="1414622700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5398670"/>
    <x v="2674"/>
    <n v="1467694740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3059689"/>
    <x v="2675"/>
    <n v="1415655289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1337174"/>
    <x v="2676"/>
    <n v="1463929174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1756143"/>
    <x v="2677"/>
    <n v="1404348143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0529765"/>
    <x v="2678"/>
    <n v="1443121765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2489694"/>
    <x v="2679"/>
    <n v="1425081694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7327091"/>
    <x v="2680"/>
    <n v="1459915491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2867750"/>
    <x v="2681"/>
    <n v="1405027750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3838540"/>
    <x v="2682"/>
    <n v="1416635940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2641240"/>
    <x v="2683"/>
    <n v="1425233240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4165425"/>
    <x v="2684"/>
    <n v="1407621425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24968930"/>
    <x v="2685"/>
    <n v="1430149330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0391423"/>
    <x v="2686"/>
    <n v="1412119423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2999318"/>
    <x v="2687"/>
    <n v="1435591318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2067870"/>
    <x v="2688"/>
    <n v="1424746800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7327890"/>
    <x v="2689"/>
    <n v="1469919890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29410676"/>
    <x v="2690"/>
    <n v="1433298676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27390557"/>
    <x v="2691"/>
    <n v="1431278557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4678460"/>
    <x v="2692"/>
    <n v="1427266860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5307966"/>
    <x v="2693"/>
    <n v="1407899966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09109739"/>
    <x v="2694"/>
    <n v="1411701739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3801318"/>
    <x v="2695"/>
    <n v="1428981718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6600960"/>
    <x v="2696"/>
    <n v="1419538560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5876423"/>
    <x v="2697"/>
    <n v="1438552800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1312808"/>
    <x v="2698"/>
    <n v="140390480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4941463"/>
    <x v="2699"/>
    <n v="1407533463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08481972"/>
    <x v="2700"/>
    <n v="1411073972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88911734"/>
    <x v="2701"/>
    <n v="1491586534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88827677"/>
    <x v="2702"/>
    <n v="1491416077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85016430"/>
    <x v="2703"/>
    <n v="1490196830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87709714"/>
    <x v="2704"/>
    <n v="149142131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86504758"/>
    <x v="2705"/>
    <n v="1490389158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0937483"/>
    <x v="2706"/>
    <n v="1413442740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7088443"/>
    <x v="2707"/>
    <n v="1369637940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3935526"/>
    <x v="2708"/>
    <n v="1469119526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2528141"/>
    <x v="2709"/>
    <n v="1475553540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4797428"/>
    <x v="2710"/>
    <n v="140754960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0694790"/>
    <x v="2711"/>
    <n v="1403301660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0568560"/>
    <x v="2712"/>
    <n v="1373738400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47515684"/>
    <x v="2713"/>
    <n v="1450971684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4040596"/>
    <x v="2714"/>
    <n v="1476486000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3109628"/>
    <x v="2715"/>
    <n v="1456047228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1699193"/>
    <x v="2716"/>
    <n v="1444291193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4015049"/>
    <x v="2717"/>
    <n v="1417906649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59865945"/>
    <x v="2718"/>
    <n v="1462316400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55756294"/>
    <x v="2719"/>
    <n v="1460936694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6270653"/>
    <x v="2720"/>
    <n v="1478866253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5880598"/>
    <x v="2721"/>
    <n v="1378494000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0538053"/>
    <x v="2722"/>
    <n v="1485722053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14872488"/>
    <x v="2723"/>
    <n v="1420060088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6860259"/>
    <x v="2724"/>
    <n v="1439625059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4070735"/>
    <x v="2725"/>
    <n v="148839073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58741311"/>
    <x v="2726"/>
    <n v="1461333311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6804063"/>
    <x v="2727"/>
    <n v="1438964063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48461434"/>
    <x v="2728"/>
    <n v="1451485434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27867197"/>
    <x v="2729"/>
    <n v="1430459197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3611575"/>
    <x v="2730"/>
    <n v="1366635575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08624622"/>
    <x v="2731"/>
    <n v="1413604800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6917828"/>
    <x v="2732"/>
    <n v="1369699200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3463574"/>
    <x v="2733"/>
    <n v="1428643974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3782592"/>
    <x v="2734"/>
    <n v="1476395940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0551250"/>
    <x v="2735"/>
    <n v="1363204800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5676773"/>
    <x v="2736"/>
    <n v="1398268773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6108087"/>
    <x v="2737"/>
    <n v="1389812400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3218804"/>
    <x v="2738"/>
    <n v="1478402804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5436717"/>
    <x v="2739"/>
    <n v="1399324717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3529152"/>
    <x v="2740"/>
    <n v="1426117552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2005602"/>
    <x v="2741"/>
    <n v="1413770820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5892587"/>
    <x v="2742"/>
    <n v="1337102187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4271607"/>
    <x v="2743"/>
    <n v="1476863607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27886998"/>
    <x v="2744"/>
    <n v="1330478998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37125368"/>
    <x v="2745"/>
    <n v="1342309368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6745911"/>
    <x v="2746"/>
    <n v="1409337911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7095997"/>
    <x v="2747"/>
    <n v="1339816200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0243802"/>
    <x v="2748"/>
    <n v="1472835802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5582637"/>
    <x v="2749"/>
    <n v="1428171037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0055345"/>
    <x v="2750"/>
    <n v="134108640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397855842"/>
    <x v="2751"/>
    <n v="1403039842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0776504"/>
    <x v="2752"/>
    <n v="1324232504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3425023"/>
    <x v="2753"/>
    <n v="134601702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07856551"/>
    <x v="2754"/>
    <n v="1410448551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5927527"/>
    <x v="2755"/>
    <n v="1428519527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6884201"/>
    <x v="2756"/>
    <n v="1389476201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69202332"/>
    <x v="2757"/>
    <n v="1470498332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4886183"/>
    <x v="2758"/>
    <n v="1476095783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4943666"/>
    <x v="2759"/>
    <n v="1468658866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69134258"/>
    <x v="2760"/>
    <n v="1371726258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4584693"/>
    <x v="2761"/>
    <n v="1357176693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26934395"/>
    <x v="2762"/>
    <n v="1332114795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5515684"/>
    <x v="2763"/>
    <n v="1369403684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5855631"/>
    <x v="2764"/>
    <n v="1338404400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0050028"/>
    <x v="2765"/>
    <n v="1351432428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0486518"/>
    <x v="2766"/>
    <n v="1313078518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4582050"/>
    <x v="2767"/>
    <n v="1439766050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0440323"/>
    <x v="2768"/>
    <n v="1333028723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397677790"/>
    <x v="2769"/>
    <n v="1401997790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2569730"/>
    <x v="2770"/>
    <n v="139515813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5489140"/>
    <x v="2771"/>
    <n v="1359738000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79710294"/>
    <x v="2772"/>
    <n v="1381006294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0666721"/>
    <x v="2773"/>
    <n v="1461530721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0119728"/>
    <x v="2774"/>
    <n v="1362711728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1402754"/>
    <x v="2775"/>
    <n v="1323994754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1414476"/>
    <x v="2776"/>
    <n v="14340928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4557004"/>
    <x v="2777"/>
    <n v="1437149004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6417306"/>
    <x v="2778"/>
    <n v="1409009306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5609021"/>
    <x v="2779"/>
    <n v="1448204621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6550688"/>
    <x v="2780"/>
    <n v="1489142688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1274954"/>
    <x v="2781"/>
    <n v="1423724400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1964718"/>
    <x v="2782"/>
    <n v="1424149140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8583846"/>
    <x v="2783"/>
    <n v="1429793446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2794443"/>
    <x v="2784"/>
    <n v="1414608843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67865967"/>
    <x v="2785"/>
    <n v="1470430800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3703580"/>
    <x v="2786"/>
    <n v="1404913180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3066752"/>
    <x v="2787"/>
    <n v="1405658752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7219043"/>
    <x v="2788"/>
    <n v="1469811043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4477934"/>
    <x v="2789"/>
    <n v="1426132800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1101903"/>
    <x v="2790"/>
    <n v="1423693903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0778559"/>
    <x v="2791"/>
    <n v="1473393600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5469559"/>
    <x v="2792"/>
    <n v="1439357559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4881005"/>
    <x v="2793"/>
    <n v="1437473005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5640559"/>
    <x v="2794"/>
    <n v="1457031600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0675841"/>
    <x v="2795"/>
    <n v="1402095600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1972028"/>
    <x v="2796"/>
    <n v="1404564028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2266840"/>
    <x v="2797"/>
    <n v="1404858840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7063121"/>
    <x v="2798"/>
    <n v="1438358400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3466070"/>
    <x v="2799"/>
    <n v="1466179200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15193366"/>
    <x v="2800"/>
    <n v="1420377366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1019409"/>
    <x v="2801"/>
    <n v="1412938800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6283107"/>
    <x v="2802"/>
    <n v="1438875107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3295276"/>
    <x v="2803"/>
    <n v="1437004800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09395990"/>
    <x v="2804"/>
    <n v="1411987990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38085273"/>
    <x v="2805"/>
    <n v="1440245273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5645490"/>
    <x v="2806"/>
    <n v="1438772400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3019438"/>
    <x v="2807"/>
    <n v="1435611438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37682735"/>
    <x v="2808"/>
    <n v="1440274735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8647725"/>
    <x v="2809"/>
    <n v="1459348740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398828064"/>
    <x v="2810"/>
    <n v="140159514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2100503"/>
    <x v="2811"/>
    <n v="1424692503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4368298"/>
    <x v="2812"/>
    <n v="1428292800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79577761"/>
    <x v="2813"/>
    <n v="1481737761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28572115"/>
    <x v="2814"/>
    <n v="1431164115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68003109"/>
    <x v="2815"/>
    <n v="1470595109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5921992"/>
    <x v="2816"/>
    <n v="1438531200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1680462"/>
    <x v="2817"/>
    <n v="1425136462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1290086"/>
    <x v="2818"/>
    <n v="1443018086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1693409"/>
    <x v="2819"/>
    <n v="143428540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4337589"/>
    <x v="2820"/>
    <n v="145644480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08918135"/>
    <x v="2821"/>
    <n v="1411510135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4881492"/>
    <x v="2822"/>
    <n v="142746989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5428206"/>
    <x v="2823"/>
    <n v="1427842740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1412196"/>
    <x v="2824"/>
    <n v="1434159780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6663686"/>
    <x v="2825"/>
    <n v="1449255686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4415812"/>
    <x v="2826"/>
    <n v="1436511600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2379066"/>
    <x v="2827"/>
    <n v="1464971400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1606869"/>
    <x v="2828"/>
    <n v="1443826800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2443918"/>
    <x v="2829"/>
    <n v="1464863118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8802148"/>
    <x v="2830"/>
    <n v="139986714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4484070"/>
    <x v="2831"/>
    <n v="1437076070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4342894"/>
    <x v="2832"/>
    <n v="1416780000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2804633"/>
    <x v="2833"/>
    <n v="1444528800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1362930"/>
    <x v="2834"/>
    <n v="1422658930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6742417"/>
    <x v="2835"/>
    <n v="1449273600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4115418"/>
    <x v="2836"/>
    <n v="1487393940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6241684"/>
    <x v="2837"/>
    <n v="1449701284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6039696"/>
    <x v="2838"/>
    <n v="1407967200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6958354"/>
    <x v="2839"/>
    <n v="1408942740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4825479"/>
    <x v="2840"/>
    <n v="142669800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44844697"/>
    <x v="2841"/>
    <n v="1450032297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1058295"/>
    <x v="2842"/>
    <n v="1403348400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2210950"/>
    <x v="2843"/>
    <n v="1465790400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0943180"/>
    <x v="2844"/>
    <n v="1483535180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28539033"/>
    <x v="2845"/>
    <n v="1433723033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29029394"/>
    <x v="2846"/>
    <n v="1432917394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58847265"/>
    <x v="2847"/>
    <n v="1464031265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0321659"/>
    <x v="2848"/>
    <n v="1432913659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58814600"/>
    <x v="2849"/>
    <n v="1461406600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7370211"/>
    <x v="2850"/>
    <n v="1409962211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3334629"/>
    <x v="2851"/>
    <n v="1454109420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0720703"/>
    <x v="2852"/>
    <n v="1403312703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05485297"/>
    <x v="2853"/>
    <n v="1410669297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29290719"/>
    <x v="2854"/>
    <n v="1431018719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1607071"/>
    <x v="2855"/>
    <n v="1454110440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3897647"/>
    <x v="2856"/>
    <n v="1439069640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2444295"/>
    <x v="2857"/>
    <n v="1487613600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5711095"/>
    <x v="2858"/>
    <n v="1417778880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39800904"/>
    <x v="2859"/>
    <n v="1444984904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1179576"/>
    <x v="2860"/>
    <n v="1466363576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1894248"/>
    <x v="2861"/>
    <n v="1443103848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1044229"/>
    <x v="2862"/>
    <n v="1403636229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05095123"/>
    <x v="2863"/>
    <n v="141027912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4552207"/>
    <x v="2864"/>
    <n v="1437139080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15328259"/>
    <x v="2865"/>
    <n v="1420512259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3893721"/>
    <x v="2866"/>
    <n v="1476482400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5533672"/>
    <x v="2867"/>
    <n v="1467604800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3105054"/>
    <x v="2868"/>
    <n v="1475697054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6345681"/>
    <x v="2869"/>
    <n v="1468937681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397709165"/>
    <x v="2870"/>
    <n v="1400301165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7455813"/>
    <x v="2871"/>
    <n v="1419183813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29584438"/>
    <x v="2872"/>
    <n v="1434768438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19881831"/>
    <x v="2873"/>
    <n v="1422473831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2092186"/>
    <x v="2874"/>
    <n v="1484684186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59825493"/>
    <x v="2875"/>
    <n v="1462417493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4477079"/>
    <x v="2876"/>
    <n v="1437069079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77781724"/>
    <x v="2877"/>
    <n v="1480525200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0750795"/>
    <x v="2878"/>
    <n v="1435934795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0718661"/>
    <x v="2879"/>
    <n v="1453310661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36305452"/>
    <x v="2880"/>
    <n v="144009030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2432436"/>
    <x v="2881"/>
    <n v="1417620036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59520318"/>
    <x v="2882"/>
    <n v="1462112318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1684437"/>
    <x v="2883"/>
    <n v="1454734740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5208435"/>
    <x v="2884"/>
    <n v="1417800435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3705801"/>
    <x v="2885"/>
    <n v="1426294201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243484"/>
    <x v="2886"/>
    <n v="1442635140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18379324"/>
    <x v="2887"/>
    <n v="1420971324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2945440"/>
    <x v="2888"/>
    <n v="1413608340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6752985"/>
    <x v="2889"/>
    <n v="1409344985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5100992"/>
    <x v="2890"/>
    <n v="140755320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55570728"/>
    <x v="2891"/>
    <n v="1460751128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8381704"/>
    <x v="2892"/>
    <n v="1409000400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15644395"/>
    <x v="2893"/>
    <n v="1420768800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2920415"/>
    <x v="2894"/>
    <n v="1428100815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356792"/>
    <x v="2895"/>
    <n v="1403470800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0283321"/>
    <x v="2896"/>
    <n v="1481522400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1985458"/>
    <x v="2897"/>
    <n v="1444577345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3715053"/>
    <x v="2898"/>
    <n v="1446307053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4141158"/>
    <x v="2899"/>
    <n v="1469325158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4970632"/>
    <x v="2900"/>
    <n v="1407562632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18161339"/>
    <x v="2901"/>
    <n v="1423345339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37820396"/>
    <x v="2902"/>
    <n v="1440412396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36587218"/>
    <x v="2903"/>
    <n v="1441771218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4538031"/>
    <x v="2904"/>
    <n v="1415534400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2001713"/>
    <x v="2905"/>
    <n v="1473211313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6888066"/>
    <x v="2906"/>
    <n v="1438390800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58075837"/>
    <x v="2907"/>
    <n v="146325983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2815219"/>
    <x v="2908"/>
    <n v="1465407219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3527001"/>
    <x v="2909"/>
    <n v="1416944760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28955887"/>
    <x v="2910"/>
    <n v="1434139887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1973626"/>
    <x v="2911"/>
    <n v="1435429626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0235374"/>
    <x v="2912"/>
    <n v="1452827374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04857339"/>
    <x v="2913"/>
    <n v="1410041339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1185594"/>
    <x v="2914"/>
    <n v="142636599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5528790"/>
    <x v="2915"/>
    <n v="1458117190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398511589"/>
    <x v="2916"/>
    <n v="1400498789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0826647"/>
    <x v="2917"/>
    <n v="144238184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3712007"/>
    <x v="2918"/>
    <n v="1446131207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4658329"/>
    <x v="2919"/>
    <n v="140725032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4718070"/>
    <x v="2920"/>
    <n v="142730647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09087804"/>
    <x v="2921"/>
    <n v="1411679804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28094727"/>
    <x v="2922"/>
    <n v="1431982727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0774779"/>
    <x v="2923"/>
    <n v="1422068400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28585710"/>
    <x v="2924"/>
    <n v="1431143940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07852068"/>
    <x v="2925"/>
    <n v="1410444068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3506179"/>
    <x v="2926"/>
    <n v="1424715779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2934629"/>
    <x v="2927"/>
    <n v="1405400400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4543846"/>
    <x v="2928"/>
    <n v="1457135846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398432758"/>
    <x v="2929"/>
    <n v="1401024758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28415264"/>
    <x v="2930"/>
    <n v="1431007264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08604363"/>
    <x v="2931"/>
    <n v="1410761280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1812637"/>
    <x v="2932"/>
    <n v="1424516400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2489053"/>
    <x v="2933"/>
    <n v="146508105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0253364"/>
    <x v="2934"/>
    <n v="140284536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67468008"/>
    <x v="2935"/>
    <n v="1472490000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2091423"/>
    <x v="2936"/>
    <n v="1413176340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2657113"/>
    <x v="2937"/>
    <n v="1405249113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0044814"/>
    <x v="2938"/>
    <n v="1422636814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6316312"/>
    <x v="2939"/>
    <n v="1409187600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18150018"/>
    <x v="2940"/>
    <n v="1421606018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2658955"/>
    <x v="2941"/>
    <n v="1425250955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48565459"/>
    <x v="2942"/>
    <n v="1450297080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6302380"/>
    <x v="2943"/>
    <n v="1428894380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1122198"/>
    <x v="2944"/>
    <n v="1433714198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29845660"/>
    <x v="2945"/>
    <n v="1432437660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68673092"/>
    <x v="2946"/>
    <n v="1471265092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75760567"/>
    <x v="2947"/>
    <n v="1480007460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28075293"/>
    <x v="2948"/>
    <n v="1433259293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5370317"/>
    <x v="2949"/>
    <n v="1447965917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0946752"/>
    <x v="2950"/>
    <n v="1453538752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08648573"/>
    <x v="2951"/>
    <n v="1412536573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3957239"/>
    <x v="2952"/>
    <n v="1476676800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1738821"/>
    <x v="2953"/>
    <n v="1444330821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7944803"/>
    <x v="2954"/>
    <n v="1489669203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1884849"/>
    <x v="2955"/>
    <n v="1434476849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59810850"/>
    <x v="2956"/>
    <n v="1462402850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2317772"/>
    <x v="2957"/>
    <n v="1427498172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57548917"/>
    <x v="2958"/>
    <n v="1462729317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2666325"/>
    <x v="2959"/>
    <n v="1465258325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07867023"/>
    <x v="2960"/>
    <n v="1410459023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4927159"/>
    <x v="2961"/>
    <n v="1427342400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2769906"/>
    <x v="2962"/>
    <n v="1425193140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3243824"/>
    <x v="2963"/>
    <n v="1435835824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4769819"/>
    <x v="2964"/>
    <n v="1407360720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3698233"/>
    <x v="2965"/>
    <n v="1436290233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39833412"/>
    <x v="2966"/>
    <n v="1442425412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3284292"/>
    <x v="2967"/>
    <n v="1425872692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0227660"/>
    <x v="2968"/>
    <n v="1471406340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28087153"/>
    <x v="2969"/>
    <n v="1430693460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3107451"/>
    <x v="2970"/>
    <n v="1405699451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6908078"/>
    <x v="2971"/>
    <n v="1409500078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79609520"/>
    <x v="2972"/>
    <n v="1480899600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49171508"/>
    <x v="2973"/>
    <n v="1451620800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09275671"/>
    <x v="2974"/>
    <n v="1411695300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4599886"/>
    <x v="2975"/>
    <n v="1417057200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6421530"/>
    <x v="2976"/>
    <n v="1457870400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1960934"/>
    <x v="2977"/>
    <n v="1427076840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2954547"/>
    <x v="2978"/>
    <n v="1413784740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19104823"/>
    <x v="2979"/>
    <n v="1420524000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38639130"/>
    <x v="2980"/>
    <n v="144038160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39126756"/>
    <x v="2981"/>
    <n v="1443014756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2616143"/>
    <x v="2982"/>
    <n v="1455208143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0534636"/>
    <x v="2983"/>
    <n v="1415722236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69428881"/>
    <x v="2984"/>
    <n v="1472020881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6228128"/>
    <x v="2985"/>
    <n v="1477886400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56920006"/>
    <x v="2986"/>
    <n v="146210040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3837751"/>
    <x v="2987"/>
    <n v="1476316800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3820081"/>
    <x v="2988"/>
    <n v="1466412081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48756962"/>
    <x v="2989"/>
    <n v="1450673940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49150420"/>
    <x v="2990"/>
    <n v="145217442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3646730"/>
    <x v="2991"/>
    <n v="1485547530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3445510"/>
    <x v="2992"/>
    <n v="1476037510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3406867"/>
    <x v="2993"/>
    <n v="1455998867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09743772"/>
    <x v="2994"/>
    <n v="1412335772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2249471"/>
    <x v="2995"/>
    <n v="1484841471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27493240"/>
    <x v="2996"/>
    <n v="1432677240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6661793"/>
    <x v="2997"/>
    <n v="1488171540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0474329"/>
    <x v="2998"/>
    <n v="1402892700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7094360"/>
    <x v="2999"/>
    <n v="1488333600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4682670"/>
    <x v="3000"/>
    <n v="14858856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5853382"/>
    <x v="3001"/>
    <n v="1468445382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3960252"/>
    <x v="3002"/>
    <n v="135655225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4098976"/>
    <x v="3003"/>
    <n v="1456811940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3493724"/>
    <x v="3004"/>
    <n v="141608932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0019905"/>
    <x v="3005"/>
    <n v="14126119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5988591"/>
    <x v="3006"/>
    <n v="1418580591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8124283"/>
    <x v="3007"/>
    <n v="1429938683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0760719"/>
    <x v="3008"/>
    <n v="1453352719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4417240"/>
    <x v="3009"/>
    <n v="1417012840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19364719"/>
    <x v="3010"/>
    <n v="1424548719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48536516"/>
    <x v="3011"/>
    <n v="1450911540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1772730"/>
    <x v="3012"/>
    <n v="1423587130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2325049"/>
    <x v="3013"/>
    <n v="1434917049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2737080"/>
    <x v="3014"/>
    <n v="1415163600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1125238"/>
    <x v="3015"/>
    <n v="1402459200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0504952"/>
    <x v="3016"/>
    <n v="1405688952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5974243"/>
    <x v="3017"/>
    <n v="1408566243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3747376"/>
    <x v="3018"/>
    <n v="1437429600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398801620"/>
    <x v="3019"/>
    <n v="1401159600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4399533"/>
    <x v="3020"/>
    <n v="1439583533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6715869"/>
    <x v="3021"/>
    <n v="1479794340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68450409"/>
    <x v="3022"/>
    <n v="1472338409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0151186"/>
    <x v="3023"/>
    <n v="1434039186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6975475"/>
    <x v="3024"/>
    <n v="1349567475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399032813"/>
    <x v="3025"/>
    <n v="1401465600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7329292"/>
    <x v="3026"/>
    <n v="1488538892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4278451"/>
    <x v="3027"/>
    <n v="1426866851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68650025"/>
    <x v="3028"/>
    <n v="1471242025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3824447"/>
    <x v="3029"/>
    <n v="1416285300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39834171"/>
    <x v="3030"/>
    <n v="1442426171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1295447"/>
    <x v="3031"/>
    <n v="1476479447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39341459"/>
    <x v="3032"/>
    <n v="1441933459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68895925"/>
    <x v="3033"/>
    <n v="1471487925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5326255"/>
    <x v="3034"/>
    <n v="1477972740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5082009"/>
    <x v="3035"/>
    <n v="1367674009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3568644"/>
    <x v="3036"/>
    <n v="1376654340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79574773"/>
    <x v="3037"/>
    <n v="1285995540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1887397"/>
    <x v="3038"/>
    <n v="1457071397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6011038"/>
    <x v="3039"/>
    <n v="1388303940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4999621"/>
    <x v="3040"/>
    <n v="143535960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0731048"/>
    <x v="3041"/>
    <n v="1453323048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1557047"/>
    <x v="3042"/>
    <n v="1444149047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6815699"/>
    <x v="3043"/>
    <n v="1429152600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3137998"/>
    <x v="3044"/>
    <n v="1454433998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6087055"/>
    <x v="3045"/>
    <n v="140867905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07784586"/>
    <x v="3046"/>
    <n v="1410324720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57999054"/>
    <x v="3047"/>
    <n v="1461762960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17556262"/>
    <x v="3048"/>
    <n v="1420060920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1649255"/>
    <x v="3049"/>
    <n v="1434241255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59828960"/>
    <x v="3050"/>
    <n v="146242096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3955945"/>
    <x v="3051"/>
    <n v="1486547945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0237094"/>
    <x v="3052"/>
    <n v="1432828740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07781013"/>
    <x v="3053"/>
    <n v="1412222340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2043154"/>
    <x v="3054"/>
    <n v="1425258240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15660390"/>
    <x v="3055"/>
    <n v="1420844390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06819784"/>
    <x v="3056"/>
    <n v="1412003784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7105811"/>
    <x v="3057"/>
    <n v="1459694211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59414740"/>
    <x v="3058"/>
    <n v="1463734740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4944846"/>
    <x v="3059"/>
    <n v="1407536846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0830134"/>
    <x v="3060"/>
    <n v="1443422134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5363748"/>
    <x v="3061"/>
    <n v="1407955748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1111892"/>
    <x v="3062"/>
    <n v="1443636000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4150138"/>
    <x v="3063"/>
    <n v="1477174138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5483246"/>
    <x v="3064"/>
    <n v="1448175540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4523172"/>
    <x v="3065"/>
    <n v="1406683172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5536537"/>
    <x v="3066"/>
    <n v="1468128537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39245879"/>
    <x v="3067"/>
    <n v="1441837879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2421352"/>
    <x v="3068"/>
    <n v="1445013352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5995234"/>
    <x v="3069"/>
    <n v="1418587234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79317769"/>
    <x v="3070"/>
    <n v="1481132169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8082481"/>
    <x v="3071"/>
    <n v="1429595940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6549262"/>
    <x v="3072"/>
    <n v="1477791960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29287900"/>
    <x v="3073"/>
    <n v="1434309540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5025359"/>
    <x v="3074"/>
    <n v="1457617359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67253640"/>
    <x v="3075"/>
    <n v="1471573640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39221123"/>
    <x v="3076"/>
    <n v="1444405123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5903478"/>
    <x v="3077"/>
    <n v="1488495478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2328795"/>
    <x v="3078"/>
    <n v="1424920795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4452035"/>
    <x v="3079"/>
    <n v="1427040435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4456844"/>
    <x v="3080"/>
    <n v="1419644444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0130891"/>
    <x v="3081"/>
    <n v="144272289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5033346"/>
    <x v="3082"/>
    <n v="1447628946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6986278"/>
    <x v="3083"/>
    <n v="1409547600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28340931"/>
    <x v="3084"/>
    <n v="1430851680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0969159"/>
    <x v="3085"/>
    <n v="1443561159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4643559"/>
    <x v="3086"/>
    <n v="1439827559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77107390"/>
    <x v="3087"/>
    <n v="1482294990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18046247"/>
    <x v="3088"/>
    <n v="1420724460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5304483"/>
    <x v="3089"/>
    <n v="1468029540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25325145"/>
    <x v="3090"/>
    <n v="1430505545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68622743"/>
    <x v="3091"/>
    <n v="1471214743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1723912"/>
    <x v="3092"/>
    <n v="1444946400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398980941"/>
    <x v="3093"/>
    <n v="1401595140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37591956"/>
    <x v="3094"/>
    <n v="1442775956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64827780"/>
    <x v="3095"/>
    <n v="1470011780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29559326"/>
    <x v="3096"/>
    <n v="143215132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4027501"/>
    <x v="3097"/>
    <n v="1475848800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0724449"/>
    <x v="3098"/>
    <n v="1454890620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2659591"/>
    <x v="3099"/>
    <n v="1455251591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1224975"/>
    <x v="3100"/>
    <n v="1413816975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4445937"/>
    <x v="3101"/>
    <n v="1437033360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67619818"/>
    <x v="3102"/>
    <n v="1471939818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28896706"/>
    <x v="3103"/>
    <n v="1434080706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0235311"/>
    <x v="3104"/>
    <n v="1422928800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08986916"/>
    <x v="3105"/>
    <n v="1413694800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0497876"/>
    <x v="3106"/>
    <n v="1442440800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0767951"/>
    <x v="3107"/>
    <n v="1431372751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25053994"/>
    <x v="3108"/>
    <n v="1430234394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6170810"/>
    <x v="3109"/>
    <n v="1409194810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4009119"/>
    <x v="3110"/>
    <n v="1487465119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09753820"/>
    <x v="3111"/>
    <n v="1412432220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2784934"/>
    <x v="3112"/>
    <n v="1477968934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6699982"/>
    <x v="3113"/>
    <n v="1429291982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06128250"/>
    <x v="3114"/>
    <n v="1411312250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2531427"/>
    <x v="3115"/>
    <n v="1465123427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6681325"/>
    <x v="3116"/>
    <n v="1427890925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3648360"/>
    <x v="3117"/>
    <n v="1464354720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5832123"/>
    <x v="3118"/>
    <n v="1467473723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4826332"/>
    <x v="3119"/>
    <n v="1427414732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57303796"/>
    <x v="3120"/>
    <n v="1462484196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06564335"/>
    <x v="3121"/>
    <n v="1411748335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298132"/>
    <x v="3122"/>
    <n v="147873373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5516198"/>
    <x v="3123"/>
    <n v="1468108198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17718601"/>
    <x v="3124"/>
    <n v="1422902601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49550672"/>
    <x v="3125"/>
    <n v="1452142672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6532762"/>
    <x v="3126"/>
    <n v="1459121162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2650029"/>
    <x v="3127"/>
    <n v="1425242029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7101741"/>
    <x v="3128"/>
    <n v="1489690141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89090419"/>
    <x v="3129"/>
    <n v="149254281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89504916"/>
    <x v="3130"/>
    <n v="149214594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89067645"/>
    <x v="3131"/>
    <n v="1491656045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87579060"/>
    <x v="3132"/>
    <n v="1492759460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87770434"/>
    <x v="3133"/>
    <n v="1490358834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88820619"/>
    <x v="3134"/>
    <n v="1490631419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89376321"/>
    <x v="3135"/>
    <n v="1491277121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87847954"/>
    <x v="3136"/>
    <n v="1491001140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89439669"/>
    <x v="3137"/>
    <n v="1493838720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89591807"/>
    <x v="3138"/>
    <n v="1491233407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87485760"/>
    <x v="3139"/>
    <n v="1490416380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88993303"/>
    <x v="3140"/>
    <n v="1491581703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88823488"/>
    <x v="3141"/>
    <n v="1492372800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7333939"/>
    <x v="3142"/>
    <n v="1489922339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89480556"/>
    <x v="3143"/>
    <n v="1491726956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8459307"/>
    <x v="3144"/>
    <n v="1489903200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85478734"/>
    <x v="3145"/>
    <n v="1490659134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88471766"/>
    <x v="3146"/>
    <n v="149235616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1859755"/>
    <x v="3147"/>
    <n v="1415319355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0278284"/>
    <x v="3148"/>
    <n v="1412136000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2766300"/>
    <x v="3149"/>
    <n v="1354845600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88160403"/>
    <x v="3150"/>
    <n v="129592800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07787774"/>
    <x v="3151"/>
    <n v="1410379774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0833367"/>
    <x v="3152"/>
    <n v="1383425367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1542937"/>
    <x v="3153"/>
    <n v="1304225940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0722058"/>
    <x v="3154"/>
    <n v="1333310458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3412725"/>
    <x v="3155"/>
    <n v="135600472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5567144"/>
    <x v="3156"/>
    <n v="1338591144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4932105"/>
    <x v="3157"/>
    <n v="1405746000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1931752"/>
    <x v="3158"/>
    <n v="1374523752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3221761"/>
    <x v="3159"/>
    <n v="1326927600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5923687"/>
    <x v="3160"/>
    <n v="140790594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0785522"/>
    <x v="3161"/>
    <n v="1413377522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2331262"/>
    <x v="3162"/>
    <n v="1404698400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0263525"/>
    <x v="3163"/>
    <n v="1402855525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399490415"/>
    <x v="3164"/>
    <n v="1402341615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2493760"/>
    <x v="3165"/>
    <n v="1304395140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4514153"/>
    <x v="3166"/>
    <n v="1416988740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5743181"/>
    <x v="3167"/>
    <n v="1406952781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399948353"/>
    <x v="3168"/>
    <n v="1402696800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4364561"/>
    <x v="3169"/>
    <n v="1386910740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1414944"/>
    <x v="3170"/>
    <n v="140427360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59953358"/>
    <x v="3171"/>
    <n v="1462545358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6648668"/>
    <x v="3172"/>
    <n v="1329240668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09173492"/>
    <x v="3173"/>
    <n v="1411765492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7789908"/>
    <x v="3174"/>
    <n v="1408999508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2793427"/>
    <x v="3175"/>
    <n v="1297977427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4531631"/>
    <x v="3176"/>
    <n v="1376838000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0774409"/>
    <x v="3177"/>
    <n v="1403366409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2929075"/>
    <x v="3178"/>
    <n v="1405521075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5699071"/>
    <x v="3179"/>
    <n v="1367859071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0666049"/>
    <x v="3180"/>
    <n v="1403258049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0570787"/>
    <x v="3181"/>
    <n v="1402848000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3211621"/>
    <x v="3182"/>
    <n v="1328029200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5729469"/>
    <x v="3183"/>
    <n v="1377284669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1666631"/>
    <x v="3184"/>
    <n v="1404258631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4948441"/>
    <x v="3185"/>
    <n v="1405553241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08313438"/>
    <x v="3186"/>
    <n v="1410901200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5439973"/>
    <x v="3187"/>
    <n v="1407167973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2115902"/>
    <x v="3188"/>
    <n v="1433930302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29863532"/>
    <x v="3189"/>
    <n v="1432455532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78662675"/>
    <x v="3190"/>
    <n v="1481258275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66186869"/>
    <x v="3191"/>
    <n v="1471370869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1274859"/>
    <x v="3192"/>
    <n v="1425160800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0586056"/>
    <x v="3193"/>
    <n v="1424474056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5368598"/>
    <x v="3194"/>
    <n v="1437960598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1158542"/>
    <x v="3195"/>
    <n v="1423750542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3254875"/>
    <x v="3196"/>
    <n v="1438437600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0458618"/>
    <x v="3197"/>
    <n v="1423050618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0798277"/>
    <x v="3198"/>
    <n v="1424081477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07435418"/>
    <x v="3199"/>
    <n v="1410037200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59410101"/>
    <x v="3200"/>
    <n v="146199444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7695077"/>
    <x v="3201"/>
    <n v="1409509477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45027346"/>
    <x v="3202"/>
    <n v="1450072740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0632622"/>
    <x v="3203"/>
    <n v="1443224622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4558479"/>
    <x v="3204"/>
    <n v="1437149640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27878772"/>
    <x v="3205"/>
    <n v="1430470772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0052651"/>
    <x v="3206"/>
    <n v="1442644651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4587207"/>
    <x v="3207"/>
    <n v="14297676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4743477"/>
    <x v="3208"/>
    <n v="1406557877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0512658"/>
    <x v="3209"/>
    <n v="1403305200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4442519"/>
    <x v="3210"/>
    <n v="133852314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5346680"/>
    <x v="3211"/>
    <n v="1408068000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4932751"/>
    <x v="3212"/>
    <n v="1407524751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4478759"/>
    <x v="3213"/>
    <n v="1437934759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48823673"/>
    <x v="3214"/>
    <n v="1452038100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38617471"/>
    <x v="3215"/>
    <n v="1441857540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3934371"/>
    <x v="3216"/>
    <n v="1436625000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5672784"/>
    <x v="3217"/>
    <n v="1478264784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7132986"/>
    <x v="3218"/>
    <n v="1419984000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4043347"/>
    <x v="3219"/>
    <n v="1427063747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6411204"/>
    <x v="3220"/>
    <n v="148935240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3090603"/>
    <x v="3221"/>
    <n v="1436114603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3016697"/>
    <x v="3222"/>
    <n v="1445722140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37508976"/>
    <x v="3223"/>
    <n v="1440100976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79932713"/>
    <x v="3224"/>
    <n v="1484024400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3145938"/>
    <x v="3225"/>
    <n v="1464987600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3621612"/>
    <x v="3226"/>
    <n v="1446213612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2095436"/>
    <x v="3227"/>
    <n v="1484687436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47606884"/>
    <x v="3228"/>
    <n v="1450328340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3874798"/>
    <x v="3229"/>
    <n v="1416470398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0840126"/>
    <x v="3230"/>
    <n v="141213594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58254347"/>
    <x v="3231"/>
    <n v="1460846347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59711917"/>
    <x v="3232"/>
    <n v="1462334340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5890355"/>
    <x v="3233"/>
    <n v="1488482355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3124208"/>
    <x v="3234"/>
    <n v="1485991860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4769251"/>
    <x v="3235"/>
    <n v="1467361251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0370433"/>
    <x v="3236"/>
    <n v="1482962433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1452184"/>
    <x v="3237"/>
    <n v="1443499140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3160898"/>
    <x v="3238"/>
    <n v="143575289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3665293"/>
    <x v="3239"/>
    <n v="1445817540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4843948"/>
    <x v="3240"/>
    <n v="148728600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0421670"/>
    <x v="3241"/>
    <n v="1413269940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08558092"/>
    <x v="3242"/>
    <n v="141115009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2283562"/>
    <x v="3243"/>
    <n v="1444348800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78018382"/>
    <x v="3244"/>
    <n v="1480613982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1354258"/>
    <x v="3245"/>
    <n v="1434074400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39551200"/>
    <x v="3246"/>
    <n v="1442030340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4104712"/>
    <x v="3247"/>
    <n v="1436696712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5590357"/>
    <x v="3248"/>
    <n v="1428178757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2230914"/>
    <x v="3249"/>
    <n v="1434822914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2617724"/>
    <x v="3250"/>
    <n v="1415213324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2315966"/>
    <x v="3251"/>
    <n v="1434907966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0655240"/>
    <x v="3252"/>
    <n v="1473247240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1701028"/>
    <x v="3253"/>
    <n v="1473306300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4743409"/>
    <x v="3254"/>
    <n v="1427331809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0114375"/>
    <x v="3255"/>
    <n v="141270637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2129577"/>
    <x v="3256"/>
    <n v="1433995140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5177952"/>
    <x v="3257"/>
    <n v="1487769952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18159861"/>
    <x v="3258"/>
    <n v="1420751861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2753745"/>
    <x v="3259"/>
    <n v="1475294340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5875718"/>
    <x v="3260"/>
    <n v="1448903318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4475476"/>
    <x v="3261"/>
    <n v="1437067476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6555262"/>
    <x v="3262"/>
    <n v="1419220800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4220588"/>
    <x v="3263"/>
    <n v="1446238800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1089938"/>
    <x v="3264"/>
    <n v="1422482400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6570315"/>
    <x v="3265"/>
    <n v="1449162000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1435122"/>
    <x v="3266"/>
    <n v="1434142800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4564660"/>
    <x v="3267"/>
    <n v="1437156660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0692528"/>
    <x v="3268"/>
    <n v="147207492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1509397"/>
    <x v="3269"/>
    <n v="1434452400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4113265"/>
    <x v="3270"/>
    <n v="1436705265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2332175"/>
    <x v="3271"/>
    <n v="1414927775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4219209"/>
    <x v="3272"/>
    <n v="1446814809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2498042"/>
    <x v="3273"/>
    <n v="1473879600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4259272"/>
    <x v="3274"/>
    <n v="1458075600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1183271"/>
    <x v="3275"/>
    <n v="1423456200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6526879"/>
    <x v="3276"/>
    <n v="1459483140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3735806"/>
    <x v="3277"/>
    <n v="1416331406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0425303"/>
    <x v="3278"/>
    <n v="1433017303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6885659"/>
    <x v="3279"/>
    <n v="145947405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0158198"/>
    <x v="3280"/>
    <n v="143313480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38561705"/>
    <x v="3281"/>
    <n v="1441153705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58103188"/>
    <x v="3282"/>
    <n v="1461904788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2448298"/>
    <x v="3283"/>
    <n v="1455138000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2546853"/>
    <x v="3284"/>
    <n v="1454047140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5556626"/>
    <x v="3285"/>
    <n v="1488258000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68699782"/>
    <x v="3286"/>
    <n v="1471291782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6573628"/>
    <x v="3287"/>
    <n v="1448733628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3337315"/>
    <x v="3288"/>
    <n v="1466463600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5161402"/>
    <x v="3289"/>
    <n v="1487580602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6642891"/>
    <x v="3290"/>
    <n v="1489234891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39743900"/>
    <x v="3291"/>
    <n v="1442462340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4069748"/>
    <x v="3292"/>
    <n v="1449257348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6030352"/>
    <x v="3293"/>
    <n v="1488622352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1867554"/>
    <x v="3294"/>
    <n v="143445955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2294229"/>
    <x v="3295"/>
    <n v="1474886229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6401372"/>
    <x v="3296"/>
    <n v="1448229600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6380256"/>
    <x v="3297"/>
    <n v="1438037940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0370768"/>
    <x v="3298"/>
    <n v="1442102400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2268063"/>
    <x v="3299"/>
    <n v="1444860063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28515462"/>
    <x v="3300"/>
    <n v="1430329862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66185176"/>
    <x v="3301"/>
    <n v="1470034740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78507176"/>
    <x v="3302"/>
    <n v="1481099176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4533084"/>
    <x v="3303"/>
    <n v="1427553484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79826752"/>
    <x v="3304"/>
    <n v="1482418752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5782748"/>
    <x v="3305"/>
    <n v="1438374748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2252542"/>
    <x v="3306"/>
    <n v="1465527600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0683339"/>
    <x v="3307"/>
    <n v="1463275339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58766965"/>
    <x v="3308"/>
    <n v="1460581365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3953778"/>
    <x v="3309"/>
    <n v="1476632178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1577825"/>
    <x v="3310"/>
    <n v="1444169825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2473210"/>
    <x v="3311"/>
    <n v="1445065210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7077946"/>
    <x v="3312"/>
    <n v="1478901600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2664317"/>
    <x v="3313"/>
    <n v="1453856400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28733511"/>
    <x v="3314"/>
    <n v="1431115500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59927041"/>
    <x v="3315"/>
    <n v="1462519041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4680075"/>
    <x v="3316"/>
    <n v="1407506040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2755424"/>
    <x v="3317"/>
    <n v="1465347424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56902893"/>
    <x v="3318"/>
    <n v="1460341800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18824986"/>
    <x v="3319"/>
    <n v="1422712986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3965557"/>
    <x v="3320"/>
    <n v="1466557557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2216665"/>
    <x v="3321"/>
    <n v="1413431940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4653696"/>
    <x v="3322"/>
    <n v="1466567700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2201208"/>
    <x v="3323"/>
    <n v="1474793208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3925590"/>
    <x v="3324"/>
    <n v="1465135190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5235877"/>
    <x v="3325"/>
    <n v="1428256277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3242505"/>
    <x v="3326"/>
    <n v="1425830905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0105966"/>
    <x v="3327"/>
    <n v="1462697966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308883"/>
    <x v="3328"/>
    <n v="1404522000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5583108"/>
    <x v="3329"/>
    <n v="1406502000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5331068"/>
    <x v="3330"/>
    <n v="1427919468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1125886"/>
    <x v="3331"/>
    <n v="1444149886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3210330"/>
    <x v="3332"/>
    <n v="1405802330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2484080"/>
    <x v="3333"/>
    <n v="1434384880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5667422"/>
    <x v="3334"/>
    <n v="1438259422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4749446"/>
    <x v="3335"/>
    <n v="1407106800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7429646"/>
    <x v="3336"/>
    <n v="145984524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1109167"/>
    <x v="3337"/>
    <n v="1412974800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6129680"/>
    <x v="3338"/>
    <n v="1487944080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7129518"/>
    <x v="3339"/>
    <n v="1469721518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78906554"/>
    <x v="3340"/>
    <n v="1481066554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3771421"/>
    <x v="3341"/>
    <n v="1465750800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5020810"/>
    <x v="3342"/>
    <n v="1427864340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58770384"/>
    <x v="3343"/>
    <n v="1460553480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6782093"/>
    <x v="3344"/>
    <n v="1409374093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4226768"/>
    <x v="3345"/>
    <n v="1429317420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306110"/>
    <x v="3346"/>
    <n v="1424910910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1503654"/>
    <x v="3347"/>
    <n v="1462741200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59949080"/>
    <x v="3348"/>
    <n v="1461988740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3971172"/>
    <x v="3349"/>
    <n v="1465837200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5791811"/>
    <x v="3350"/>
    <n v="144883800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2910965"/>
    <x v="3351"/>
    <n v="1406113200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2492178"/>
    <x v="3352"/>
    <n v="1467414000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1061350"/>
    <x v="3353"/>
    <n v="1462230000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3029206"/>
    <x v="3354"/>
    <n v="1446091260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1941527"/>
    <x v="3355"/>
    <n v="1462879020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6019272"/>
    <x v="3356"/>
    <n v="1468611272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4295310"/>
    <x v="3357"/>
    <n v="1406887310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3790079"/>
    <x v="3358"/>
    <n v="1416385679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4097734"/>
    <x v="3359"/>
    <n v="1487985734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79866343"/>
    <x v="3360"/>
    <n v="148173114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8062990"/>
    <x v="3361"/>
    <n v="1409587140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4484717"/>
    <x v="3362"/>
    <n v="1425704100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6831445"/>
    <x v="3363"/>
    <n v="1408464000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6183649"/>
    <x v="3364"/>
    <n v="1458075600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7381592"/>
    <x v="3365"/>
    <n v="1449973592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28889037"/>
    <x v="3366"/>
    <n v="1431481037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6307894"/>
    <x v="3367"/>
    <n v="1438467894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16977259"/>
    <x v="3368"/>
    <n v="1420088400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79257980"/>
    <x v="3369"/>
    <n v="1484441980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79283285"/>
    <x v="3370"/>
    <n v="148196160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6670765"/>
    <x v="3371"/>
    <n v="1449089965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7157756"/>
    <x v="3372"/>
    <n v="1408942740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5177840"/>
    <x v="3373"/>
    <n v="1437235200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3461616"/>
    <x v="3374"/>
    <n v="1446053616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399387173"/>
    <x v="3375"/>
    <n v="1400423973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4796594"/>
    <x v="3376"/>
    <n v="1429976994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4280899"/>
    <x v="3377"/>
    <n v="1426870560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7400306"/>
    <x v="3378"/>
    <n v="1409490480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39122800"/>
    <x v="3379"/>
    <n v="1440630000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4277578"/>
    <x v="3380"/>
    <n v="1417305178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3455983"/>
    <x v="3381"/>
    <n v="1426044383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67973256"/>
    <x v="3382"/>
    <n v="1470092340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4979620"/>
    <x v="3383"/>
    <n v="1466707620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4874768"/>
    <x v="3384"/>
    <n v="1448074800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5652552"/>
    <x v="3385"/>
    <n v="1418244552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5028506"/>
    <x v="3386"/>
    <n v="141762050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5125088"/>
    <x v="3387"/>
    <n v="1418581088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2033441"/>
    <x v="3388"/>
    <n v="1434625441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2368682"/>
    <x v="3389"/>
    <n v="1464960682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3721345"/>
    <x v="3390"/>
    <n v="1405017345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4997548"/>
    <x v="3391"/>
    <n v="1407536880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58245855"/>
    <x v="3392"/>
    <n v="1462565855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3065230"/>
    <x v="3393"/>
    <n v="1415234760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3878645"/>
    <x v="3394"/>
    <n v="1406470645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1795944"/>
    <x v="3395"/>
    <n v="1433009400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399286589"/>
    <x v="3396"/>
    <n v="1401595140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2338929"/>
    <x v="3397"/>
    <n v="1455832800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4605776"/>
    <x v="3398"/>
    <n v="1416589200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1964325"/>
    <x v="3399"/>
    <n v="1424556325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5378414"/>
    <x v="3400"/>
    <n v="1409266414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6376146"/>
    <x v="3401"/>
    <n v="1438968146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4747843"/>
    <x v="3402"/>
    <n v="1447295460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2638324"/>
    <x v="3403"/>
    <n v="1435230324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2814702"/>
    <x v="3404"/>
    <n v="1434542702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5063886"/>
    <x v="3405"/>
    <n v="1456876740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1623376"/>
    <x v="3406"/>
    <n v="140551137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2049289"/>
    <x v="3407"/>
    <n v="1404641289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3135304"/>
    <x v="3408"/>
    <n v="1405727304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6710358"/>
    <x v="3409"/>
    <n v="1469998680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2841990"/>
    <x v="3410"/>
    <n v="146519640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2536372"/>
    <x v="3411"/>
    <n v="1444264372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09266862"/>
    <x v="3412"/>
    <n v="141185886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4280938"/>
    <x v="3413"/>
    <n v="1425099540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78030325"/>
    <x v="3414"/>
    <n v="1480579140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59999656"/>
    <x v="3415"/>
    <n v="1460935800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7363645"/>
    <x v="3416"/>
    <n v="1429813800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0558948"/>
    <x v="3417"/>
    <n v="1414284180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398283307"/>
    <x v="3418"/>
    <n v="1400875307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8416585"/>
    <x v="3419"/>
    <n v="1459978200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4638202"/>
    <x v="3420"/>
    <n v="145540800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2903563"/>
    <x v="3421"/>
    <n v="1425495563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47594176"/>
    <x v="3422"/>
    <n v="1450051200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7320341"/>
    <x v="3423"/>
    <n v="1429912341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1252084"/>
    <x v="3424"/>
    <n v="1423119540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09669336"/>
    <x v="3425"/>
    <n v="1412434136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09620903"/>
    <x v="3426"/>
    <n v="1411264800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1722952"/>
    <x v="3427"/>
    <n v="1404314952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2983847"/>
    <x v="3428"/>
    <n v="1425142800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6837061"/>
    <x v="3429"/>
    <n v="1478046661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4168101"/>
    <x v="3430"/>
    <n v="1406760101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5791153"/>
    <x v="3431"/>
    <n v="1408383153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2520614"/>
    <x v="3432"/>
    <n v="1454709600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0290255"/>
    <x v="3433"/>
    <n v="1402974000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2391269"/>
    <x v="3434"/>
    <n v="1404983269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69112493"/>
    <x v="3435"/>
    <n v="1470538800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6811593"/>
    <x v="3436"/>
    <n v="1408638480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37411820"/>
    <x v="3437"/>
    <n v="1440003820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28358567"/>
    <x v="3438"/>
    <n v="1430600400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2030730"/>
    <x v="3439"/>
    <n v="1453179540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3146628"/>
    <x v="3440"/>
    <n v="140509530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5077121"/>
    <x v="3441"/>
    <n v="1447445820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0424672"/>
    <x v="3442"/>
    <n v="143301667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07674146"/>
    <x v="3443"/>
    <n v="1410266146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4677986"/>
    <x v="3444"/>
    <n v="1465394340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3185036"/>
    <x v="3445"/>
    <n v="1445604236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1092725"/>
    <x v="3446"/>
    <n v="1423138800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4448012"/>
    <x v="3447"/>
    <n v="1458332412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6192689"/>
    <x v="3448"/>
    <n v="1418784689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5607738"/>
    <x v="3449"/>
    <n v="1468036800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2809671"/>
    <x v="3450"/>
    <n v="1427990071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7304127"/>
    <x v="3451"/>
    <n v="1429636927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4141626"/>
    <x v="3452"/>
    <n v="1406087940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65946956"/>
    <x v="3453"/>
    <n v="1471130956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4233159"/>
    <x v="3454"/>
    <n v="1406825159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3789627"/>
    <x v="3455"/>
    <n v="1476381627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4190567"/>
    <x v="3456"/>
    <n v="1406876340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1081857"/>
    <x v="3457"/>
    <n v="1423720740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0606303"/>
    <x v="3458"/>
    <n v="1422937620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1151860"/>
    <x v="3459"/>
    <n v="1463743860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6896752"/>
    <x v="3460"/>
    <n v="1408106352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5248279"/>
    <x v="3461"/>
    <n v="1477710000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5181628"/>
    <x v="3462"/>
    <n v="1436551200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2594585"/>
    <x v="3463"/>
    <n v="1476158340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69329637"/>
    <x v="3464"/>
    <n v="1471921637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6972472"/>
    <x v="3465"/>
    <n v="1439136000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55928050"/>
    <x v="3466"/>
    <n v="1461108450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4275632"/>
    <x v="3467"/>
    <n v="1426864032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1976529"/>
    <x v="3468"/>
    <n v="1474426800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59265045"/>
    <x v="3469"/>
    <n v="1461857045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5345902"/>
    <x v="3470"/>
    <n v="146861868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5971690"/>
    <x v="3471"/>
    <n v="1409515200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3432331"/>
    <x v="3472"/>
    <n v="1415253540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5067296"/>
    <x v="3473"/>
    <n v="1426883220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6424131"/>
    <x v="3474"/>
    <n v="1469016131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2629704"/>
    <x v="3475"/>
    <n v="1414972800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2836990"/>
    <x v="3476"/>
    <n v="1414378800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0761243"/>
    <x v="3477"/>
    <n v="1431831600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4296822"/>
    <x v="3478"/>
    <n v="1426539600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0790680"/>
    <x v="3479"/>
    <n v="1403382680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4440227"/>
    <x v="3480"/>
    <n v="143656200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18709388"/>
    <x v="3481"/>
    <n v="1420178188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2079466"/>
    <x v="3482"/>
    <n v="1404671466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1811381"/>
    <x v="3483"/>
    <n v="1404403381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3422499"/>
    <x v="3484"/>
    <n v="1466014499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1839080"/>
    <x v="3485"/>
    <n v="1454431080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0600401"/>
    <x v="3486"/>
    <n v="1433314740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2593252"/>
    <x v="3487"/>
    <n v="1435185252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7221560"/>
    <x v="3488"/>
    <n v="1429286400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398352531"/>
    <x v="3489"/>
    <n v="1400965200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57982924"/>
    <x v="3490"/>
    <n v="1460574924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0114384"/>
    <x v="3491"/>
    <n v="1431928784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2794397"/>
    <x v="3492"/>
    <n v="1445818397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6580436"/>
    <x v="3493"/>
    <n v="1408252260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79186575"/>
    <x v="3494"/>
    <n v="1480140000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2360309"/>
    <x v="3495"/>
    <n v="1414862280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0169166"/>
    <x v="3496"/>
    <n v="147362516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3852904"/>
    <x v="3497"/>
    <n v="1464904800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59309704"/>
    <x v="3498"/>
    <n v="1464471840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1046325"/>
    <x v="3499"/>
    <n v="1435733940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5919438"/>
    <x v="3500"/>
    <n v="145732674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39835595"/>
    <x v="3501"/>
    <n v="1441995595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6862924"/>
    <x v="3502"/>
    <n v="1458100740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6767728"/>
    <x v="3503"/>
    <n v="1469359728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5363891"/>
    <x v="3504"/>
    <n v="1447959491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8983245"/>
    <x v="3505"/>
    <n v="1399953600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4927440"/>
    <x v="3506"/>
    <n v="1408815440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2140537"/>
    <x v="3507"/>
    <n v="146473253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0914253"/>
    <x v="3508"/>
    <n v="1462914000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5392666"/>
    <x v="3509"/>
    <n v="1416545700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2584846"/>
    <x v="3510"/>
    <n v="1404312846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3406695"/>
    <x v="3511"/>
    <n v="1415385000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4609592"/>
    <x v="3512"/>
    <n v="142978999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0725112"/>
    <x v="3513"/>
    <n v="1401857940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1439552"/>
    <x v="3514"/>
    <n v="1422853140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0505171"/>
    <x v="3515"/>
    <n v="1433097171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07197670"/>
    <x v="3516"/>
    <n v="1410145200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1910634"/>
    <x v="3517"/>
    <n v="1404471600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0461299"/>
    <x v="3518"/>
    <n v="1412259660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2886950"/>
    <x v="3519"/>
    <n v="1425478950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39322412"/>
    <x v="3520"/>
    <n v="14415472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09388020"/>
    <x v="3521"/>
    <n v="1411980020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39924246"/>
    <x v="3522"/>
    <n v="1442311560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69871148"/>
    <x v="3523"/>
    <n v="1474844400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09336373"/>
    <x v="3524"/>
    <n v="1410580800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8188106"/>
    <x v="3525"/>
    <n v="1439136000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59411371"/>
    <x v="3526"/>
    <n v="1461823140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4069205"/>
    <x v="3527"/>
    <n v="1436587140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3012918"/>
    <x v="3528"/>
    <n v="148474091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4997018"/>
    <x v="3529"/>
    <n v="1436749200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57881057"/>
    <x v="3530"/>
    <n v="146031840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4709334"/>
    <x v="3531"/>
    <n v="1467301334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09667827"/>
    <x v="3532"/>
    <n v="1411012740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4673767"/>
    <x v="3533"/>
    <n v="1447269367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0687623"/>
    <x v="3534"/>
    <n v="1443711623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1120910"/>
    <x v="3535"/>
    <n v="1443808800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48040425"/>
    <x v="3536"/>
    <n v="1450612740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3016216"/>
    <x v="3537"/>
    <n v="1416211140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69009140"/>
    <x v="3538"/>
    <n v="1471428340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1543722"/>
    <x v="3539"/>
    <n v="1473358122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4307491"/>
    <x v="3540"/>
    <n v="1466899491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38882275"/>
    <x v="3541"/>
    <n v="1441042275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04915822"/>
    <x v="3542"/>
    <n v="141009982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2663659"/>
    <x v="3543"/>
    <n v="1435255659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3166257"/>
    <x v="3544"/>
    <n v="1425758257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6188159"/>
    <x v="3545"/>
    <n v="1428780159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6002684"/>
    <x v="3546"/>
    <n v="1427860740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1117201"/>
    <x v="3547"/>
    <n v="1463198340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5230214"/>
    <x v="3548"/>
    <n v="1457139600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38939673"/>
    <x v="3549"/>
    <n v="1441358873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59632398"/>
    <x v="3550"/>
    <n v="1462224398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398342170"/>
    <x v="3551"/>
    <n v="1400796420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1372324"/>
    <x v="3552"/>
    <n v="1403964324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6575280"/>
    <x v="3553"/>
    <n v="1439337600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1025159"/>
    <x v="3554"/>
    <n v="1423674000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6786994"/>
    <x v="3555"/>
    <n v="1479382594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3105724"/>
    <x v="3556"/>
    <n v="1408289724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6334311"/>
    <x v="3557"/>
    <n v="1399271911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1718575"/>
    <x v="3558"/>
    <n v="1435352400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6408308"/>
    <x v="3559"/>
    <n v="1438333080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29651266"/>
    <x v="3560"/>
    <n v="143269470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7236378"/>
    <x v="3561"/>
    <n v="1438799760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115427"/>
    <x v="3562"/>
    <n v="1457906400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67648456"/>
    <x v="3563"/>
    <n v="1470078000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0082649"/>
    <x v="3564"/>
    <n v="1444060800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17456208"/>
    <x v="3565"/>
    <n v="1420048208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19423083"/>
    <x v="3566"/>
    <n v="1422015083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1372444"/>
    <x v="3567"/>
    <n v="1433964444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08383994"/>
    <x v="3568"/>
    <n v="1410975994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18142696"/>
    <x v="3569"/>
    <n v="1420734696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17593483"/>
    <x v="3570"/>
    <n v="142000920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2109413"/>
    <x v="3571"/>
    <n v="1414701413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2302082"/>
    <x v="3572"/>
    <n v="143489408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2845246"/>
    <x v="3573"/>
    <n v="1415440846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3326248"/>
    <x v="3574"/>
    <n v="1415921848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68176527"/>
    <x v="3575"/>
    <n v="1470887940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75759454"/>
    <x v="3576"/>
    <n v="1480947054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27741583"/>
    <x v="3577"/>
    <n v="1430029680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59445777"/>
    <x v="3578"/>
    <n v="1462037777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6856256"/>
    <x v="3579"/>
    <n v="1459444656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1900022"/>
    <x v="3580"/>
    <n v="142518594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5509510"/>
    <x v="3581"/>
    <n v="1406719110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8613082"/>
    <x v="3582"/>
    <n v="14598226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55790405"/>
    <x v="3583"/>
    <n v="1460970805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4180944"/>
    <x v="3584"/>
    <n v="143677294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6589890"/>
    <x v="3585"/>
    <n v="1419181890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69465070"/>
    <x v="3586"/>
    <n v="1474649070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3144254"/>
    <x v="3587"/>
    <n v="1467054000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28436410"/>
    <x v="3588"/>
    <n v="1430348400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0494347"/>
    <x v="3589"/>
    <n v="1432654347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1200034"/>
    <x v="3590"/>
    <n v="1413792034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19979544"/>
    <x v="3591"/>
    <n v="1422075540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18673307"/>
    <x v="3592"/>
    <n v="1423630740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17469639"/>
    <x v="3593"/>
    <n v="1420489560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0792982"/>
    <x v="3594"/>
    <n v="1472952982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3959123"/>
    <x v="3595"/>
    <n v="1426229940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7258582"/>
    <x v="3596"/>
    <n v="1409072982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5717790"/>
    <x v="3597"/>
    <n v="1456984740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8129822"/>
    <x v="3598"/>
    <n v="1409720340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38715077"/>
    <x v="3599"/>
    <n v="1440892800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3970964"/>
    <x v="3600"/>
    <n v="1476390164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18860682"/>
    <x v="3601"/>
    <n v="1421452682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58336479"/>
    <x v="3602"/>
    <n v="1463520479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4164280"/>
    <x v="3603"/>
    <n v="1446759880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370956"/>
    <x v="3604"/>
    <n v="1461913140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2798126"/>
    <x v="3605"/>
    <n v="1455390126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68593057"/>
    <x v="3606"/>
    <n v="1471185057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48924882"/>
    <x v="3607"/>
    <n v="1450137600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3418090"/>
    <x v="3608"/>
    <n v="1466172000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6789685"/>
    <x v="3609"/>
    <n v="1459378085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7214936"/>
    <x v="3610"/>
    <n v="1439806936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5891201"/>
    <x v="3611"/>
    <n v="142848320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1470811"/>
    <x v="3612"/>
    <n v="1402334811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1372574"/>
    <x v="3613"/>
    <n v="1403964574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2083616"/>
    <x v="3614"/>
    <n v="1434675616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7164896"/>
    <x v="3615"/>
    <n v="1449756896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4213264"/>
    <x v="3616"/>
    <n v="1426801664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6996729"/>
    <x v="3617"/>
    <n v="1488240000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0751850"/>
    <x v="3618"/>
    <n v="1433343850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6760226"/>
    <x v="3619"/>
    <n v="1479592800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2916261"/>
    <x v="3620"/>
    <n v="142552800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3200844"/>
    <x v="3621"/>
    <n v="1475269200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09030371"/>
    <x v="3622"/>
    <n v="1411874580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4841270"/>
    <x v="3623"/>
    <n v="1406358000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66793290"/>
    <x v="3624"/>
    <n v="1471977290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3259577"/>
    <x v="3625"/>
    <n v="1435851577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6390457"/>
    <x v="3626"/>
    <n v="1408204857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59446487"/>
    <x v="3627"/>
    <n v="1463803140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44852796"/>
    <x v="3628"/>
    <n v="1450040396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57403364"/>
    <x v="3629"/>
    <n v="1462467600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4700390"/>
    <x v="3630"/>
    <n v="141729599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09335497"/>
    <x v="3631"/>
    <n v="1411444740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5053749"/>
    <x v="3632"/>
    <n v="1416781749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5765867"/>
    <x v="3633"/>
    <n v="1479517200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0219174"/>
    <x v="3634"/>
    <n v="1484366340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58594676"/>
    <x v="3635"/>
    <n v="1461186676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39224829"/>
    <x v="3636"/>
    <n v="1442248829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17538935"/>
    <x v="3637"/>
    <n v="1420130935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4275732"/>
    <x v="3638"/>
    <n v="1429456132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0672906"/>
    <x v="3639"/>
    <n v="1475853060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28691530"/>
    <x v="3640"/>
    <n v="143128353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0966179"/>
    <x v="3641"/>
    <n v="1412485200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5369727"/>
    <x v="3642"/>
    <n v="1448902800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4274839"/>
    <x v="3643"/>
    <n v="1447734439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4996887"/>
    <x v="3644"/>
    <n v="1457413140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7178238"/>
    <x v="3645"/>
    <n v="1479773838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1770802"/>
    <x v="3646"/>
    <n v="1434497400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1370327"/>
    <x v="3647"/>
    <n v="147525832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09900445"/>
    <x v="3648"/>
    <n v="1412492445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0691994"/>
    <x v="3649"/>
    <n v="1402938394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2598184"/>
    <x v="3650"/>
    <n v="1454412584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4833442"/>
    <x v="3651"/>
    <n v="1407686340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1188502"/>
    <x v="3652"/>
    <n v="1472097540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6172207"/>
    <x v="3653"/>
    <n v="1438764207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7690386"/>
    <x v="3654"/>
    <n v="1459702800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4654998"/>
    <x v="3655"/>
    <n v="1437202740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3393836"/>
    <x v="3656"/>
    <n v="1485989940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2806419"/>
    <x v="3657"/>
    <n v="1464817320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0272580"/>
    <x v="3658"/>
    <n v="1404273540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4414350"/>
    <x v="3659"/>
    <n v="1426775940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7208925"/>
    <x v="3660"/>
    <n v="1419368925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58336672"/>
    <x v="3661"/>
    <n v="1460260800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5187014"/>
    <x v="3662"/>
    <n v="1427775414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77133430"/>
    <x v="3663"/>
    <n v="1482321030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4847089"/>
    <x v="3664"/>
    <n v="1466056689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5109822"/>
    <x v="3665"/>
    <n v="1446062040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4337382"/>
    <x v="3666"/>
    <n v="1406185200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4669419"/>
    <x v="3667"/>
    <n v="1437261419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5670452"/>
    <x v="3668"/>
    <n v="1437676380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1447137"/>
    <x v="3669"/>
    <n v="1434039137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1951611"/>
    <x v="3670"/>
    <n v="143311320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4140667"/>
    <x v="3671"/>
    <n v="1405915140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09179384"/>
    <x v="3672"/>
    <n v="1411771384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2233497"/>
    <x v="3673"/>
    <n v="1415191920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67752229"/>
    <x v="3674"/>
    <n v="1472936229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2285182"/>
    <x v="3675"/>
    <n v="1463353200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08995284"/>
    <x v="3676"/>
    <n v="1410550484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2580818"/>
    <x v="3677"/>
    <n v="1404359940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0052298"/>
    <x v="3678"/>
    <n v="143307629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1214581"/>
    <x v="3679"/>
    <n v="1404190740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3850434"/>
    <x v="3680"/>
    <n v="1475664834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008290"/>
    <x v="3681"/>
    <n v="1452872290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399998418"/>
    <x v="3682"/>
    <n v="1402901940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4339696"/>
    <x v="3683"/>
    <n v="1476931696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38575586"/>
    <x v="3684"/>
    <n v="1441167586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398348859"/>
    <x v="3685"/>
    <n v="1400533200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39567660"/>
    <x v="3686"/>
    <n v="1440820740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1254055"/>
    <x v="3687"/>
    <n v="1403846055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4932004"/>
    <x v="3688"/>
    <n v="1407524004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2410639"/>
    <x v="3689"/>
    <n v="1434925500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4506083"/>
    <x v="3690"/>
    <n v="1417101683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1426929"/>
    <x v="3691"/>
    <n v="1425272340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0304179"/>
    <x v="3692"/>
    <n v="1411084800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6352529"/>
    <x v="3693"/>
    <n v="1448922600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1985967"/>
    <x v="3694"/>
    <n v="1465178400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19281610"/>
    <x v="3695"/>
    <n v="1421009610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18654916"/>
    <x v="3696"/>
    <n v="142383891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1064248"/>
    <x v="3697"/>
    <n v="1462878648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4354487"/>
    <x v="3698"/>
    <n v="1456946487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0791216"/>
    <x v="3699"/>
    <n v="1413383216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09493800"/>
    <x v="3700"/>
    <n v="14120928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0830793"/>
    <x v="3701"/>
    <n v="1433422793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4958484"/>
    <x v="3702"/>
    <n v="1468191540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67720388"/>
    <x v="3703"/>
    <n v="1471071540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59528394"/>
    <x v="3704"/>
    <n v="146471239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1714114"/>
    <x v="3705"/>
    <n v="1403546400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09262949"/>
    <x v="3706"/>
    <n v="1410558949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7335378"/>
    <x v="3707"/>
    <n v="1469165160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3234686"/>
    <x v="3708"/>
    <n v="1404444286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1123546"/>
    <x v="3709"/>
    <n v="1403715546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5908988"/>
    <x v="3710"/>
    <n v="1428068988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0606573"/>
    <x v="3711"/>
    <n v="1402848000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1230867"/>
    <x v="3712"/>
    <n v="1433055540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3334166"/>
    <x v="3713"/>
    <n v="1465062166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29881667"/>
    <x v="3714"/>
    <n v="1432612740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2834819"/>
    <x v="3715"/>
    <n v="1427806320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0819109"/>
    <x v="3716"/>
    <n v="1453411109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28526049"/>
    <x v="3717"/>
    <n v="1431204449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2465075"/>
    <x v="3718"/>
    <n v="1425057075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2402266"/>
    <x v="3719"/>
    <n v="1434994266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3980206"/>
    <x v="3720"/>
    <n v="1435881006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3412084"/>
    <x v="3721"/>
    <n v="1415230084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2614847"/>
    <x v="3722"/>
    <n v="1455231540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4778662"/>
    <x v="3723"/>
    <n v="1417374262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59856860"/>
    <x v="3724"/>
    <n v="1462402800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4366467"/>
    <x v="3725"/>
    <n v="1455831000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59567371"/>
    <x v="3726"/>
    <n v="1461963600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4273294"/>
    <x v="3727"/>
    <n v="1476939300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7365176"/>
    <x v="3728"/>
    <n v="1439957176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3198512"/>
    <x v="3729"/>
    <n v="1427082912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7236159"/>
    <x v="3730"/>
    <n v="1439828159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18234646"/>
    <x v="3731"/>
    <n v="1420860180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16932133"/>
    <x v="3732"/>
    <n v="1422100800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8539708"/>
    <x v="3733"/>
    <n v="1429396200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27405896"/>
    <x v="3734"/>
    <n v="1432589896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0239089"/>
    <x v="3735"/>
    <n v="1432831089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3847093"/>
    <x v="3736"/>
    <n v="1427133600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5358903"/>
    <x v="3737"/>
    <n v="1447311540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3562705"/>
    <x v="3738"/>
    <n v="1405461600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7024468"/>
    <x v="3739"/>
    <n v="1468752468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5217355"/>
    <x v="3740"/>
    <n v="1407808438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47797950"/>
    <x v="3741"/>
    <n v="1450389950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7388144"/>
    <x v="3742"/>
    <n v="1409980144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1814964"/>
    <x v="3743"/>
    <n v="1404406964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1823952"/>
    <x v="3744"/>
    <n v="1404532740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5097102"/>
    <x v="3745"/>
    <n v="1407689102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3326439"/>
    <x v="3746"/>
    <n v="1475918439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3833896"/>
    <x v="3747"/>
    <n v="1436137140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3827436"/>
    <x v="3748"/>
    <n v="1455602340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59220588"/>
    <x v="3749"/>
    <n v="1461902340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1105608"/>
    <x v="3750"/>
    <n v="142355514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4460673"/>
    <x v="3751"/>
    <n v="1459641073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3189335"/>
    <x v="3752"/>
    <n v="1476651600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0768800"/>
    <x v="3753"/>
    <n v="1433289600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3125737"/>
    <x v="3754"/>
    <n v="1406350740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58161307"/>
    <x v="3755"/>
    <n v="1460753307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399923198"/>
    <x v="3756"/>
    <n v="1402515198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5737515"/>
    <x v="3757"/>
    <n v="1417465515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397819938"/>
    <x v="3758"/>
    <n v="1400475600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35372553"/>
    <x v="3759"/>
    <n v="1440556553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7133386"/>
    <x v="3760"/>
    <n v="1399293386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4625937"/>
    <x v="3761"/>
    <n v="1439247600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6383889"/>
    <x v="3762"/>
    <n v="1438543889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5319226"/>
    <x v="3763"/>
    <n v="1427907626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2824832"/>
    <x v="3764"/>
    <n v="1464482160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4153482"/>
    <x v="3765"/>
    <n v="1406745482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1336045"/>
    <x v="3766"/>
    <n v="1404360045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3960097"/>
    <x v="3767"/>
    <n v="1425185940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0002090"/>
    <x v="3768"/>
    <n v="1402594090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58138079"/>
    <x v="3769"/>
    <n v="146073007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1642010"/>
    <x v="3770"/>
    <n v="143423401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2307652"/>
    <x v="3771"/>
    <n v="1463529600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78616506"/>
    <x v="3772"/>
    <n v="1480399200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6317247"/>
    <x v="3773"/>
    <n v="1479175680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7223655"/>
    <x v="3774"/>
    <n v="1428606055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6199843"/>
    <x v="3775"/>
    <n v="1428552000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3599778"/>
    <x v="3776"/>
    <n v="1406854800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09884821"/>
    <x v="3777"/>
    <n v="1411790400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18758780"/>
    <x v="3778"/>
    <n v="1423942780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6421940"/>
    <x v="3779"/>
    <n v="1459010340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3999785"/>
    <x v="3780"/>
    <n v="143681796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08050685"/>
    <x v="3781"/>
    <n v="1410210685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6887297"/>
    <x v="3782"/>
    <n v="1469401200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5938520"/>
    <x v="3783"/>
    <n v="1458057600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5601532"/>
    <x v="3784"/>
    <n v="1468193532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67040769"/>
    <x v="3785"/>
    <n v="1470132180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1718475"/>
    <x v="3786"/>
    <n v="1464310475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4113406"/>
    <x v="3787"/>
    <n v="1436587140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48469719"/>
    <x v="3788"/>
    <n v="1450887480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1630618"/>
    <x v="3789"/>
    <n v="1434395418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7238423"/>
    <x v="3790"/>
    <n v="1479834023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399480592"/>
    <x v="3791"/>
    <n v="1404664592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4365022"/>
    <x v="3792"/>
    <n v="143695702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6954729"/>
    <x v="3793"/>
    <n v="1418769129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1093354"/>
    <x v="3794"/>
    <n v="143368535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37042490"/>
    <x v="3795"/>
    <n v="1440801000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79170556"/>
    <x v="3796"/>
    <n v="148435455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6972165"/>
    <x v="3797"/>
    <n v="1429564165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5099248"/>
    <x v="3798"/>
    <n v="140769124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5142843"/>
    <x v="3799"/>
    <n v="1457734843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18146883"/>
    <x v="3800"/>
    <n v="142095234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17536816"/>
    <x v="3801"/>
    <n v="1420215216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2890906"/>
    <x v="3802"/>
    <n v="1445482906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4541568"/>
    <x v="3803"/>
    <n v="1457133568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5172024"/>
    <x v="3804"/>
    <n v="1469948400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06668640"/>
    <x v="3805"/>
    <n v="1411852640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2294381"/>
    <x v="3806"/>
    <n v="1404022381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7492939"/>
    <x v="3807"/>
    <n v="1428097739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4775219"/>
    <x v="3808"/>
    <n v="1429955619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2403907"/>
    <x v="3809"/>
    <n v="1406761200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4377358"/>
    <x v="3810"/>
    <n v="1426965758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1769373"/>
    <x v="3811"/>
    <n v="1464692400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29120908"/>
    <x v="3812"/>
    <n v="1433131140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2603021"/>
    <x v="3813"/>
    <n v="1465940580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4727712"/>
    <x v="3814"/>
    <n v="1427860740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37545657"/>
    <x v="3815"/>
    <n v="1440111600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3022823"/>
    <x v="3816"/>
    <n v="1405614823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4236216"/>
    <x v="3817"/>
    <n v="1445659140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3599182"/>
    <x v="3818"/>
    <n v="1426187582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5554104"/>
    <x v="3819"/>
    <n v="1437166920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3518717"/>
    <x v="3820"/>
    <n v="1436110717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49116407"/>
    <x v="3821"/>
    <n v="1451881207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48136417"/>
    <x v="3822"/>
    <n v="1453244340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4405044"/>
    <x v="3823"/>
    <n v="1437364740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69026903"/>
    <x v="3824"/>
    <n v="1470058860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2690814"/>
    <x v="3825"/>
    <n v="1434505214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28401394"/>
    <x v="3826"/>
    <n v="1430993394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2656201"/>
    <x v="3827"/>
    <n v="1427414400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14845587"/>
    <x v="3828"/>
    <n v="1420033187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0948371"/>
    <x v="3829"/>
    <n v="1472676371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3161611"/>
    <x v="3830"/>
    <n v="1464371211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3404545"/>
    <x v="3831"/>
    <n v="1415222545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2048335"/>
    <x v="3832"/>
    <n v="1455936335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6516972"/>
    <x v="3833"/>
    <n v="1417460940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2032067"/>
    <x v="3834"/>
    <n v="1434624067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59463808"/>
    <x v="3835"/>
    <n v="1461278208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67497652"/>
    <x v="3836"/>
    <n v="1470197340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2837358"/>
    <x v="3837"/>
    <n v="1435947758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29722209"/>
    <x v="3838"/>
    <n v="1432314209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3042724"/>
    <x v="3839"/>
    <n v="1438226724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7023829"/>
    <x v="3840"/>
    <n v="1459180229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0698287"/>
    <x v="3841"/>
    <n v="1405882287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7217052"/>
    <x v="3842"/>
    <n v="139980905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399427064"/>
    <x v="3843"/>
    <n v="1401587064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399474134"/>
    <x v="3844"/>
    <n v="1401778740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1119774"/>
    <x v="3845"/>
    <n v="1443711774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09721542"/>
    <x v="3846"/>
    <n v="1412405940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3395391"/>
    <x v="3847"/>
    <n v="1437283391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2604989"/>
    <x v="3848"/>
    <n v="1445196989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1455084"/>
    <x v="3849"/>
    <n v="1434047084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17489143"/>
    <x v="3850"/>
    <n v="1420081143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4537179"/>
    <x v="3851"/>
    <n v="1437129179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5270876"/>
    <x v="3852"/>
    <n v="1427427276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6578178"/>
    <x v="3853"/>
    <n v="1409602178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28614058"/>
    <x v="3854"/>
    <n v="1431206058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4819871"/>
    <x v="3855"/>
    <n v="1427408271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3245003"/>
    <x v="3856"/>
    <n v="1425833403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4927690"/>
    <x v="3857"/>
    <n v="1406913120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0734844"/>
    <x v="3858"/>
    <n v="1432328400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1485207"/>
    <x v="3859"/>
    <n v="1403730000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5266710"/>
    <x v="3860"/>
    <n v="140785871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2258977"/>
    <x v="3861"/>
    <n v="1415828820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2451356"/>
    <x v="3862"/>
    <n v="1473699540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1552305"/>
    <x v="3863"/>
    <n v="1446739905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5203454"/>
    <x v="3864"/>
    <n v="144779905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5957098"/>
    <x v="3865"/>
    <n v="1409376600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4453021"/>
    <x v="3866"/>
    <n v="1458703740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3686339"/>
    <x v="3867"/>
    <n v="1466278339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08031405"/>
    <x v="3868"/>
    <n v="1410191405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3761792"/>
    <x v="3869"/>
    <n v="1426302660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1768478"/>
    <x v="3870"/>
    <n v="1404360478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85629050"/>
    <x v="3871"/>
    <n v="1490809450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5202996"/>
    <x v="3872"/>
    <n v="1439522996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1730535"/>
    <x v="3873"/>
    <n v="1444322535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0244622"/>
    <x v="3874"/>
    <n v="1422061200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04365"/>
    <x v="3875"/>
    <n v="1472896800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1833128"/>
    <x v="3876"/>
    <n v="1454425128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78621752"/>
    <x v="3877"/>
    <n v="1481213752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3014746"/>
    <x v="3878"/>
    <n v="1435636740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19626396"/>
    <x v="3879"/>
    <n v="1422218396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3724820"/>
    <x v="3880"/>
    <n v="140676120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4958399"/>
    <x v="3881"/>
    <n v="1487550399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1950570"/>
    <x v="3882"/>
    <n v="1454281380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7076069"/>
    <x v="3883"/>
    <n v="1409668069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5322792"/>
    <x v="3884"/>
    <n v="1427479192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0242191"/>
    <x v="3885"/>
    <n v="1462834191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5683702"/>
    <x v="3886"/>
    <n v="1418275702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26538129"/>
    <x v="3887"/>
    <n v="1430517600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5522358"/>
    <x v="3888"/>
    <n v="148811435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17651630"/>
    <x v="3889"/>
    <n v="1420413960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4478344"/>
    <x v="3890"/>
    <n v="1439662344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4488244"/>
    <x v="3891"/>
    <n v="1427086740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203557"/>
    <x v="3892"/>
    <n v="1408863600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0600840"/>
    <x v="3893"/>
    <n v="1404194400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78386812"/>
    <x v="3894"/>
    <n v="1481000340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2424818"/>
    <x v="3895"/>
    <n v="1425103218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1770178"/>
    <x v="3896"/>
    <n v="1402979778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18158683"/>
    <x v="3897"/>
    <n v="1420750683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6355270"/>
    <x v="3898"/>
    <n v="1439827200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6140561"/>
    <x v="3899"/>
    <n v="1407868561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1396791"/>
    <x v="3900"/>
    <n v="1433988791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47098599"/>
    <x v="3901"/>
    <n v="1450554599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6962042"/>
    <x v="3902"/>
    <n v="147912564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5709765"/>
    <x v="3903"/>
    <n v="1439581080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7866200"/>
    <x v="3904"/>
    <n v="1429074240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0405903"/>
    <x v="3905"/>
    <n v="1434063600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2072893"/>
    <x v="3906"/>
    <n v="1435325100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1587606"/>
    <x v="3907"/>
    <n v="1414354080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5307696"/>
    <x v="3908"/>
    <n v="1406603696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07832642"/>
    <x v="3909"/>
    <n v="1410424642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39057397"/>
    <x v="3910"/>
    <n v="1441649397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4438177"/>
    <x v="3911"/>
    <n v="1417033777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4759330"/>
    <x v="3912"/>
    <n v="1429936500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6267849"/>
    <x v="3913"/>
    <n v="1448863449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29558756"/>
    <x v="3914"/>
    <n v="1431298740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2232309"/>
    <x v="3915"/>
    <n v="1464824309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2360752"/>
    <x v="3916"/>
    <n v="1464952752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07847161"/>
    <x v="3917"/>
    <n v="1410439161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6131023"/>
    <x v="3918"/>
    <n v="1407168000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0628773"/>
    <x v="3919"/>
    <n v="1453075200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6436660"/>
    <x v="3920"/>
    <n v="147903226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3291655"/>
    <x v="3921"/>
    <n v="1414346400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1432810"/>
    <x v="3922"/>
    <n v="1425337200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6203071"/>
    <x v="3923"/>
    <n v="1428622271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1231722"/>
    <x v="3924"/>
    <n v="1403823722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4161639"/>
    <x v="3925"/>
    <n v="1406753639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7053748"/>
    <x v="3926"/>
    <n v="1419645748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4973504"/>
    <x v="3927"/>
    <n v="1407565504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2593427"/>
    <x v="3928"/>
    <n v="1444971540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1636265"/>
    <x v="3929"/>
    <n v="1474228265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7078868"/>
    <x v="3930"/>
    <n v="145949040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39350707"/>
    <x v="3931"/>
    <n v="1441510707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5508964"/>
    <x v="3932"/>
    <n v="1458097364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6205262"/>
    <x v="3933"/>
    <n v="1468716180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39827639"/>
    <x v="3934"/>
    <n v="1443704400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38789546"/>
    <x v="3935"/>
    <n v="1443973546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77981120"/>
    <x v="3936"/>
    <n v="1480576720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5830560"/>
    <x v="3937"/>
    <n v="1468249760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2763054"/>
    <x v="3938"/>
    <n v="1435441454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328979"/>
    <x v="3939"/>
    <n v="1412656200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16311351"/>
    <x v="3940"/>
    <n v="1420199351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4505137"/>
    <x v="3941"/>
    <n v="1416877200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29306914"/>
    <x v="3942"/>
    <n v="1434490914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3811268"/>
    <x v="3943"/>
    <n v="1446483000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38098875"/>
    <x v="3944"/>
    <n v="1440690875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29125268"/>
    <x v="3945"/>
    <n v="1431717268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2388822"/>
    <x v="3946"/>
    <n v="1425110400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2786744"/>
    <x v="3947"/>
    <n v="1475378744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04892123"/>
    <x v="3948"/>
    <n v="1410076123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1031221"/>
    <x v="3949"/>
    <n v="1423623221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57628680"/>
    <x v="3950"/>
    <n v="146014050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57120942"/>
    <x v="3951"/>
    <n v="1462301342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0701890"/>
    <x v="3952"/>
    <n v="1445885890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7162586"/>
    <x v="3953"/>
    <n v="1469834940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0168264"/>
    <x v="3954"/>
    <n v="140535226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6150141"/>
    <x v="3955"/>
    <n v="1448745741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59203727"/>
    <x v="3956"/>
    <n v="1461543600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4045954"/>
    <x v="3957"/>
    <n v="1468020354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3822912"/>
    <x v="3958"/>
    <n v="1406988000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09338556"/>
    <x v="3959"/>
    <n v="1411930556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49260256"/>
    <x v="3960"/>
    <n v="1451852256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7683410"/>
    <x v="3961"/>
    <n v="1399584210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6562494"/>
    <x v="3962"/>
    <n v="1448722494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5226117"/>
    <x v="3963"/>
    <n v="1447821717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4279986"/>
    <x v="3964"/>
    <n v="1429460386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55428380"/>
    <x v="3965"/>
    <n v="1460608780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2506278"/>
    <x v="3966"/>
    <n v="1406170740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6191507"/>
    <x v="3967"/>
    <n v="148878350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58761673"/>
    <x v="3968"/>
    <n v="1463945673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1638646"/>
    <x v="3969"/>
    <n v="1472442900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58333811"/>
    <x v="3970"/>
    <n v="1460925811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3355126"/>
    <x v="3971"/>
    <n v="1405947126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18002634"/>
    <x v="3972"/>
    <n v="1423186634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0219110"/>
    <x v="3973"/>
    <n v="1462766400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2280848"/>
    <x v="3974"/>
    <n v="1464872848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5850898"/>
    <x v="3975"/>
    <n v="1468442898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5024561"/>
    <x v="3976"/>
    <n v="1406876400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6621732"/>
    <x v="3977"/>
    <n v="1469213732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17533953"/>
    <x v="3978"/>
    <n v="1422717953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5678057"/>
    <x v="3979"/>
    <n v="1427659200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1978147"/>
    <x v="3980"/>
    <n v="1404570147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3545149"/>
    <x v="3981"/>
    <n v="1468729149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1113180"/>
    <x v="3982"/>
    <n v="1436297180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397854356"/>
    <x v="3983"/>
    <n v="1400569140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2809644"/>
    <x v="3984"/>
    <n v="1415404800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4173120"/>
    <x v="3985"/>
    <n v="1456002300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0034594"/>
    <x v="3986"/>
    <n v="1462539840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399414290"/>
    <x v="3987"/>
    <n v="1400278290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39517413"/>
    <x v="3988"/>
    <n v="1440813413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4413581"/>
    <x v="3989"/>
    <n v="1447009181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4342893"/>
    <x v="3990"/>
    <n v="1456934893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0494082"/>
    <x v="3991"/>
    <n v="1433086082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4689259"/>
    <x v="3992"/>
    <n v="1449876859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28957912"/>
    <x v="3993"/>
    <n v="1431549912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3169690"/>
    <x v="3994"/>
    <n v="1405761690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1339077"/>
    <x v="3995"/>
    <n v="1423913220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5341464"/>
    <x v="3996"/>
    <n v="1416499440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5633821"/>
    <x v="3997"/>
    <n v="1428222221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4992026"/>
    <x v="3998"/>
    <n v="1427580426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6058798"/>
    <x v="3999"/>
    <n v="140951470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57450958"/>
    <x v="4000"/>
    <n v="1462631358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6681708"/>
    <x v="4001"/>
    <n v="1488394800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09187761"/>
    <x v="4002"/>
    <n v="1411779761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1417147"/>
    <x v="4003"/>
    <n v="1424009147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0148457"/>
    <x v="4004"/>
    <n v="1412740457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08648985"/>
    <x v="4005"/>
    <n v="141383298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3487587"/>
    <x v="4006"/>
    <n v="1455647587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6572381"/>
    <x v="4007"/>
    <n v="1409070480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5014507"/>
    <x v="4008"/>
    <n v="1437606507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06825360"/>
    <x v="4009"/>
    <n v="1410281360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2879366"/>
    <x v="4010"/>
    <n v="1414348166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19858278"/>
    <x v="4011"/>
    <n v="1422450278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27979849"/>
    <x v="4012"/>
    <n v="1430571849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1478823"/>
    <x v="4013"/>
    <n v="142407082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5861269"/>
    <x v="4014"/>
    <n v="1457157269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4739463"/>
    <x v="4015"/>
    <n v="1437331463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08395400"/>
    <x v="4016"/>
    <n v="1410987400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7254874"/>
    <x v="4017"/>
    <n v="1409846874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3285108"/>
    <x v="4018"/>
    <n v="147587710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55725596"/>
    <x v="4019"/>
    <n v="1460737680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4579699"/>
    <x v="4020"/>
    <n v="1427168099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09176358"/>
    <x v="4021"/>
    <n v="1414360358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18824867"/>
    <x v="4022"/>
    <n v="1422759240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4975963"/>
    <x v="4023"/>
    <n v="145886036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38445097"/>
    <x v="4024"/>
    <n v="1441037097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2705336"/>
    <x v="4025"/>
    <n v="1437889336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4059839"/>
    <x v="4026"/>
    <n v="1449247439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6077481"/>
    <x v="4027"/>
    <n v="1487811600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399415500"/>
    <x v="4028"/>
    <n v="1402007500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47461370"/>
    <x v="4029"/>
    <n v="1450053370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2008599"/>
    <x v="4030"/>
    <n v="145452534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4591364"/>
    <x v="4031"/>
    <n v="1418914964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45023516"/>
    <x v="4032"/>
    <n v="1450211116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2711224"/>
    <x v="4033"/>
    <n v="1475398800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5509050"/>
    <x v="4034"/>
    <n v="1428097450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1333887"/>
    <x v="4035"/>
    <n v="1413925887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2784964"/>
    <x v="4036"/>
    <n v="1404253800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2585315"/>
    <x v="4037"/>
    <n v="1464099900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08389010"/>
    <x v="4038"/>
    <n v="1413573010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6048367"/>
    <x v="4039"/>
    <n v="1448949540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2100004"/>
    <x v="4040"/>
    <n v="143718840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67976954"/>
    <x v="4041"/>
    <n v="1473160954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19213664"/>
    <x v="4042"/>
    <n v="1421781360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5228325"/>
    <x v="4043"/>
    <n v="1416524325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6050982"/>
    <x v="4044"/>
    <n v="1428642000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6004589"/>
    <x v="4045"/>
    <n v="1408596589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1400210"/>
    <x v="4046"/>
    <n v="1413992210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18862743"/>
    <x v="4047"/>
    <n v="1420938000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57352787"/>
    <x v="4048"/>
    <n v="1460373187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4322815"/>
    <x v="4049"/>
    <n v="1436914815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1485391"/>
    <x v="4050"/>
    <n v="1414077391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058797"/>
    <x v="4051"/>
    <n v="1399618380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08050316"/>
    <x v="4052"/>
    <n v="1413234316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3477228"/>
    <x v="4053"/>
    <n v="1416081600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2674285"/>
    <x v="4054"/>
    <n v="1475294400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0600031"/>
    <x v="4055"/>
    <n v="1403192031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5856639"/>
    <x v="4056"/>
    <n v="1467575940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6506080"/>
    <x v="4057"/>
    <n v="1448492400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8178044"/>
    <x v="4058"/>
    <n v="1459483140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08116152"/>
    <x v="4059"/>
    <n v="1410836400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0604056"/>
    <x v="4060"/>
    <n v="140353920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56025023"/>
    <x v="4061"/>
    <n v="1461205423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4889468"/>
    <x v="4062"/>
    <n v="1467481468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1294084"/>
    <x v="4063"/>
    <n v="1403886084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27724426"/>
    <x v="4064"/>
    <n v="1430316426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5291811"/>
    <x v="4065"/>
    <n v="1407883811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1027388"/>
    <x v="4066"/>
    <n v="1463619388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39952550"/>
    <x v="4067"/>
    <n v="1443408550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1756855"/>
    <x v="4068"/>
    <n v="1484348700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1596356"/>
    <x v="4069"/>
    <n v="1425124800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2374420"/>
    <x v="4070"/>
    <n v="142517880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0187931"/>
    <x v="4071"/>
    <n v="148277993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3462111"/>
    <x v="4072"/>
    <n v="1408646111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26407426"/>
    <x v="4073"/>
    <n v="1431144000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4137375"/>
    <x v="4074"/>
    <n v="1446732975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0547969"/>
    <x v="4075"/>
    <n v="1404149280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1499149"/>
    <x v="4076"/>
    <n v="1413921060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79747794"/>
    <x v="4077"/>
    <n v="1482339794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2951242"/>
    <x v="4078"/>
    <n v="1485543242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3783521"/>
    <x v="4079"/>
    <n v="1466375521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3849116"/>
    <x v="4080"/>
    <n v="146593044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3231025"/>
    <x v="4081"/>
    <n v="1425819425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6179553"/>
    <x v="4082"/>
    <n v="1447542000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0203416"/>
    <x v="4083"/>
    <n v="1452795416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3416906"/>
    <x v="4084"/>
    <n v="1476008906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4701775"/>
    <x v="4085"/>
    <n v="1427169540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5985299"/>
    <x v="4086"/>
    <n v="1448078400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6185786"/>
    <x v="4087"/>
    <n v="1468777786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18827324"/>
    <x v="4088"/>
    <n v="1421403960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0242488"/>
    <x v="4089"/>
    <n v="1433093700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7754137"/>
    <x v="4090"/>
    <n v="143895960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18818151"/>
    <x v="4091"/>
    <n v="142141015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3024847"/>
    <x v="4092"/>
    <n v="1428205247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35088093"/>
    <x v="4093"/>
    <n v="1440272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0141900"/>
    <x v="4094"/>
    <n v="1413953940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79516350"/>
    <x v="4095"/>
    <n v="1482108350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4484219"/>
    <x v="4096"/>
    <n v="1488271860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49431237"/>
    <x v="4097"/>
    <n v="1454284500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2468797"/>
    <x v="4098"/>
    <n v="1465060797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68959873"/>
    <x v="4099"/>
    <n v="1472847873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3341990"/>
    <x v="4100"/>
    <n v="141420599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2788482"/>
    <x v="4101"/>
    <n v="1485380482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0751673"/>
    <x v="4102"/>
    <n v="1463343673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35953566"/>
    <x v="4103"/>
    <n v="1440613920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4958434"/>
    <x v="4104"/>
    <n v="147755043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79860109"/>
    <x v="4105"/>
    <n v="1482711309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4221866"/>
    <x v="4106"/>
    <n v="1427936400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09608801"/>
    <x v="4107"/>
    <n v="1411596001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5909937"/>
    <x v="4108"/>
    <n v="1488517200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6209804"/>
    <x v="4109"/>
    <n v="1448805404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3929351"/>
    <x v="4110"/>
    <n v="1469113351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2155740"/>
    <x v="4111"/>
    <n v="1424747740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4280186"/>
    <x v="4112"/>
    <n v="1456617600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0619123"/>
    <x v="4113"/>
    <n v="1452234840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3205B-1EF5-8840-BA2B-5E550955409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2376F-C774-7447-B474-0904B52017B9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581B60-0F0D-7E4F-BBE6-F1B3E3A9A32F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topLeftCell="J1" zoomScaleNormal="100" workbookViewId="0">
      <selection activeCell="W6" sqref="W6"/>
    </sheetView>
  </sheetViews>
  <sheetFormatPr defaultColWidth="8.85546875"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7.85546875" customWidth="1"/>
    <col min="10" max="10" width="20.42578125" bestFit="1" customWidth="1"/>
    <col min="11" max="12" width="19.2851562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3.42578125" style="6" bestFit="1" customWidth="1"/>
    <col min="18" max="18" width="15.7109375" bestFit="1" customWidth="1"/>
    <col min="19" max="19" width="11.85546875" bestFit="1" customWidth="1"/>
    <col min="20" max="20" width="11.28515625" bestFit="1" customWidth="1"/>
  </cols>
  <sheetData>
    <row r="1" spans="1:2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" t="s">
        <v>8378</v>
      </c>
      <c r="K1" s="1" t="s">
        <v>8259</v>
      </c>
      <c r="L1" s="1" t="s">
        <v>8379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5" t="s">
        <v>8307</v>
      </c>
      <c r="S1" s="5" t="s">
        <v>8308</v>
      </c>
      <c r="T1" s="5" t="s">
        <v>8309</v>
      </c>
      <c r="W1" s="5"/>
    </row>
    <row r="2" spans="1:23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1434931811</v>
      </c>
      <c r="J2" s="11">
        <f>(((I2/60)/60)/24)+DATE(1970,1,1)</f>
        <v>42177.007071759261</v>
      </c>
      <c r="K2">
        <v>1437620400</v>
      </c>
      <c r="L2" s="11">
        <f>(((K2/60)/60)/24)+DATE(1970,1,1)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E2/D2</f>
        <v>1.3685882352941177</v>
      </c>
      <c r="R2">
        <f t="shared" ref="R2:R65" si="1">E2/N2</f>
        <v>63.917582417582416</v>
      </c>
      <c r="S2" t="s">
        <v>8310</v>
      </c>
      <c r="T2" t="s">
        <v>8311</v>
      </c>
    </row>
    <row r="3" spans="1:23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1485872683</v>
      </c>
      <c r="J3" s="11">
        <f t="shared" ref="J3:J66" si="2">(((I3/60)/60)/24)+DATE(1970,1,1)</f>
        <v>42766.600497685184</v>
      </c>
      <c r="K3">
        <v>1488464683</v>
      </c>
      <c r="L3" s="11">
        <f t="shared" ref="L3:L66" si="3">(((K3/60)/60)/24)+DATE(1970,1,1)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>
        <f t="shared" si="1"/>
        <v>185.48101265822785</v>
      </c>
      <c r="S3" t="s">
        <v>8310</v>
      </c>
      <c r="T3" t="s">
        <v>8311</v>
      </c>
    </row>
    <row r="4" spans="1:23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1454691083</v>
      </c>
      <c r="J4" s="11">
        <f t="shared" si="2"/>
        <v>42405.702349537038</v>
      </c>
      <c r="K4">
        <v>1455555083</v>
      </c>
      <c r="L4" s="11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>
        <f t="shared" si="1"/>
        <v>15</v>
      </c>
      <c r="S4" t="s">
        <v>8310</v>
      </c>
      <c r="T4" t="s">
        <v>8311</v>
      </c>
    </row>
    <row r="5" spans="1:23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1404822107</v>
      </c>
      <c r="J5" s="11">
        <f t="shared" si="2"/>
        <v>41828.515127314815</v>
      </c>
      <c r="K5">
        <v>1407414107</v>
      </c>
      <c r="L5" s="11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>
        <f t="shared" si="1"/>
        <v>69.266666666666666</v>
      </c>
      <c r="S5" t="s">
        <v>8310</v>
      </c>
      <c r="T5" t="s">
        <v>8311</v>
      </c>
    </row>
    <row r="6" spans="1:23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1447963279</v>
      </c>
      <c r="J6" s="11">
        <f t="shared" si="2"/>
        <v>42327.834247685183</v>
      </c>
      <c r="K6">
        <v>1450555279</v>
      </c>
      <c r="L6" s="11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>
        <f t="shared" si="1"/>
        <v>190.55028169014085</v>
      </c>
      <c r="S6" t="s">
        <v>8310</v>
      </c>
      <c r="T6" t="s">
        <v>8311</v>
      </c>
    </row>
    <row r="7" spans="1:23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1468362207</v>
      </c>
      <c r="J7" s="11">
        <f t="shared" si="2"/>
        <v>42563.932951388888</v>
      </c>
      <c r="K7">
        <v>1469770500</v>
      </c>
      <c r="L7" s="11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>
        <f t="shared" si="1"/>
        <v>93.40425531914893</v>
      </c>
      <c r="S7" t="s">
        <v>8310</v>
      </c>
      <c r="T7" t="s">
        <v>8311</v>
      </c>
    </row>
    <row r="8" spans="1:23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1401846250</v>
      </c>
      <c r="J8" s="11">
        <f t="shared" si="2"/>
        <v>41794.072337962964</v>
      </c>
      <c r="K8">
        <v>1402710250</v>
      </c>
      <c r="L8" s="11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>
        <f t="shared" si="1"/>
        <v>146.87931034482759</v>
      </c>
      <c r="S8" t="s">
        <v>8310</v>
      </c>
      <c r="T8" t="s">
        <v>8311</v>
      </c>
    </row>
    <row r="9" spans="1:23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1464224867</v>
      </c>
      <c r="J9" s="11">
        <f t="shared" si="2"/>
        <v>42516.047071759262</v>
      </c>
      <c r="K9">
        <v>1467680867</v>
      </c>
      <c r="L9" s="11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>
        <f t="shared" si="1"/>
        <v>159.82456140350877</v>
      </c>
      <c r="S9" t="s">
        <v>8310</v>
      </c>
      <c r="T9" t="s">
        <v>8311</v>
      </c>
    </row>
    <row r="10" spans="1:23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1460155212</v>
      </c>
      <c r="J10" s="11">
        <f t="shared" si="2"/>
        <v>42468.94458333333</v>
      </c>
      <c r="K10">
        <v>1460754000</v>
      </c>
      <c r="L10" s="11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>
        <f t="shared" si="1"/>
        <v>291.79333333333335</v>
      </c>
      <c r="S10" t="s">
        <v>8310</v>
      </c>
      <c r="T10" t="s">
        <v>8311</v>
      </c>
    </row>
    <row r="11" spans="1:23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1458268144</v>
      </c>
      <c r="J11" s="11">
        <f t="shared" si="2"/>
        <v>42447.103518518517</v>
      </c>
      <c r="K11">
        <v>1460860144</v>
      </c>
      <c r="L11" s="11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>
        <f t="shared" si="1"/>
        <v>31.499500000000001</v>
      </c>
      <c r="S11" t="s">
        <v>8310</v>
      </c>
      <c r="T11" t="s">
        <v>8311</v>
      </c>
    </row>
    <row r="12" spans="1:23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1400636279</v>
      </c>
      <c r="J12" s="11">
        <f t="shared" si="2"/>
        <v>41780.068043981482</v>
      </c>
      <c r="K12">
        <v>1403660279</v>
      </c>
      <c r="L12" s="11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>
        <f t="shared" si="1"/>
        <v>158.68421052631578</v>
      </c>
      <c r="S12" t="s">
        <v>8310</v>
      </c>
      <c r="T12" t="s">
        <v>8311</v>
      </c>
    </row>
    <row r="13" spans="1:23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1469126462</v>
      </c>
      <c r="J13" s="11">
        <f t="shared" si="2"/>
        <v>42572.778495370367</v>
      </c>
      <c r="K13">
        <v>1471834800</v>
      </c>
      <c r="L13" s="11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>
        <f t="shared" si="1"/>
        <v>80.333333333333329</v>
      </c>
      <c r="S13" t="s">
        <v>8310</v>
      </c>
      <c r="T13" t="s">
        <v>8311</v>
      </c>
    </row>
    <row r="14" spans="1:23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1401642425</v>
      </c>
      <c r="J14" s="11">
        <f t="shared" si="2"/>
        <v>41791.713252314818</v>
      </c>
      <c r="K14">
        <v>1405479600</v>
      </c>
      <c r="L14" s="11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>
        <f t="shared" si="1"/>
        <v>59.961305925030231</v>
      </c>
      <c r="S14" t="s">
        <v>8310</v>
      </c>
      <c r="T14" t="s">
        <v>8311</v>
      </c>
    </row>
    <row r="15" spans="1:23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1463588109</v>
      </c>
      <c r="J15" s="11">
        <f t="shared" si="2"/>
        <v>42508.677187499998</v>
      </c>
      <c r="K15">
        <v>1466713620</v>
      </c>
      <c r="L15" s="11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>
        <f t="shared" si="1"/>
        <v>109.78431372549019</v>
      </c>
      <c r="S15" t="s">
        <v>8310</v>
      </c>
      <c r="T15" t="s">
        <v>8311</v>
      </c>
    </row>
    <row r="16" spans="1:23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1403051888</v>
      </c>
      <c r="J16" s="11">
        <f t="shared" si="2"/>
        <v>41808.02648148148</v>
      </c>
      <c r="K16">
        <v>1405259940</v>
      </c>
      <c r="L16" s="11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>
        <f t="shared" si="1"/>
        <v>147.70731707317074</v>
      </c>
      <c r="S16" t="s">
        <v>8310</v>
      </c>
      <c r="T16" t="s">
        <v>8311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1441790658</v>
      </c>
      <c r="J17" s="11">
        <f t="shared" si="2"/>
        <v>42256.391875000001</v>
      </c>
      <c r="K17">
        <v>1443384840</v>
      </c>
      <c r="L17" s="11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>
        <f t="shared" si="1"/>
        <v>21.755102040816325</v>
      </c>
      <c r="S17" t="s">
        <v>8310</v>
      </c>
      <c r="T17" t="s">
        <v>8311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1398971211</v>
      </c>
      <c r="J18" s="11">
        <f t="shared" si="2"/>
        <v>41760.796423611115</v>
      </c>
      <c r="K18">
        <v>1402896600</v>
      </c>
      <c r="L18" s="11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>
        <f t="shared" si="1"/>
        <v>171.84285714285716</v>
      </c>
      <c r="S18" t="s">
        <v>8310</v>
      </c>
      <c r="T18" t="s">
        <v>8311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1412530422</v>
      </c>
      <c r="J19" s="11">
        <f t="shared" si="2"/>
        <v>41917.731736111113</v>
      </c>
      <c r="K19">
        <v>1415126022</v>
      </c>
      <c r="L19" s="11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>
        <f t="shared" si="1"/>
        <v>41.944444444444443</v>
      </c>
      <c r="S19" t="s">
        <v>8310</v>
      </c>
      <c r="T19" t="s">
        <v>8311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1408366856</v>
      </c>
      <c r="J20" s="11">
        <f t="shared" si="2"/>
        <v>41869.542314814818</v>
      </c>
      <c r="K20">
        <v>1410958856</v>
      </c>
      <c r="L20" s="11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>
        <f t="shared" si="1"/>
        <v>93.264122807017543</v>
      </c>
      <c r="S20" t="s">
        <v>8310</v>
      </c>
      <c r="T20" t="s">
        <v>8311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1434828934</v>
      </c>
      <c r="J21" s="11">
        <f t="shared" si="2"/>
        <v>42175.816365740742</v>
      </c>
      <c r="K21">
        <v>1437420934</v>
      </c>
      <c r="L21" s="11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>
        <f t="shared" si="1"/>
        <v>56.136363636363633</v>
      </c>
      <c r="S21" t="s">
        <v>8310</v>
      </c>
      <c r="T21" t="s">
        <v>8311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1436983912</v>
      </c>
      <c r="J22" s="11">
        <f t="shared" si="2"/>
        <v>42200.758240740746</v>
      </c>
      <c r="K22">
        <v>1442167912</v>
      </c>
      <c r="L22" s="11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>
        <f t="shared" si="1"/>
        <v>80.16</v>
      </c>
      <c r="S22" t="s">
        <v>8310</v>
      </c>
      <c r="T22" t="s">
        <v>8311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1409151789</v>
      </c>
      <c r="J23" s="11">
        <f t="shared" si="2"/>
        <v>41878.627187500002</v>
      </c>
      <c r="K23">
        <v>1411743789</v>
      </c>
      <c r="L23" s="11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>
        <f t="shared" si="1"/>
        <v>199.9009900990099</v>
      </c>
      <c r="S23" t="s">
        <v>8310</v>
      </c>
      <c r="T23" t="s">
        <v>8311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1418766740</v>
      </c>
      <c r="J24" s="11">
        <f t="shared" si="2"/>
        <v>41989.91134259259</v>
      </c>
      <c r="K24">
        <v>1420099140</v>
      </c>
      <c r="L24" s="11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>
        <f t="shared" si="1"/>
        <v>51.25</v>
      </c>
      <c r="S24" t="s">
        <v>8310</v>
      </c>
      <c r="T24" t="s">
        <v>8311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1428086501</v>
      </c>
      <c r="J25" s="11">
        <f t="shared" si="2"/>
        <v>42097.778946759259</v>
      </c>
      <c r="K25">
        <v>1430407200</v>
      </c>
      <c r="L25" s="11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>
        <f t="shared" si="1"/>
        <v>103.04347826086956</v>
      </c>
      <c r="S25" t="s">
        <v>8310</v>
      </c>
      <c r="T25" t="s">
        <v>8311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1439494863</v>
      </c>
      <c r="J26" s="11">
        <f t="shared" si="2"/>
        <v>42229.820173611108</v>
      </c>
      <c r="K26">
        <v>1442345940</v>
      </c>
      <c r="L26" s="11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>
        <f t="shared" si="1"/>
        <v>66.346149825783982</v>
      </c>
      <c r="S26" t="s">
        <v>8310</v>
      </c>
      <c r="T26" t="s">
        <v>8311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1447115761</v>
      </c>
      <c r="J27" s="11">
        <f t="shared" si="2"/>
        <v>42318.025011574078</v>
      </c>
      <c r="K27">
        <v>1452299761</v>
      </c>
      <c r="L27" s="11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>
        <f t="shared" si="1"/>
        <v>57.142857142857146</v>
      </c>
      <c r="S27" t="s">
        <v>8310</v>
      </c>
      <c r="T27" t="s">
        <v>8311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1404822144</v>
      </c>
      <c r="J28" s="11">
        <f t="shared" si="2"/>
        <v>41828.515555555554</v>
      </c>
      <c r="K28">
        <v>1408278144</v>
      </c>
      <c r="L28" s="11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>
        <f t="shared" si="1"/>
        <v>102.10526315789474</v>
      </c>
      <c r="S28" t="s">
        <v>8310</v>
      </c>
      <c r="T28" t="s">
        <v>8311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1413518233</v>
      </c>
      <c r="J29" s="11">
        <f t="shared" si="2"/>
        <v>41929.164733796293</v>
      </c>
      <c r="K29">
        <v>1416113833</v>
      </c>
      <c r="L29" s="11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>
        <f t="shared" si="1"/>
        <v>148.96666666666667</v>
      </c>
      <c r="S29" t="s">
        <v>8310</v>
      </c>
      <c r="T29" t="s">
        <v>8311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1447715284</v>
      </c>
      <c r="J30" s="11">
        <f t="shared" si="2"/>
        <v>42324.96393518518</v>
      </c>
      <c r="K30">
        <v>1450307284</v>
      </c>
      <c r="L30" s="11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>
        <f t="shared" si="1"/>
        <v>169.6056338028169</v>
      </c>
      <c r="S30" t="s">
        <v>8310</v>
      </c>
      <c r="T30" t="s">
        <v>8311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1403453368</v>
      </c>
      <c r="J31" s="11">
        <f t="shared" si="2"/>
        <v>41812.67324074074</v>
      </c>
      <c r="K31">
        <v>1406045368</v>
      </c>
      <c r="L31" s="11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>
        <f t="shared" si="1"/>
        <v>31.623931623931625</v>
      </c>
      <c r="S31" t="s">
        <v>8310</v>
      </c>
      <c r="T31" t="s">
        <v>8311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1406012515</v>
      </c>
      <c r="J32" s="11">
        <f t="shared" si="2"/>
        <v>41842.292997685188</v>
      </c>
      <c r="K32">
        <v>1408604515</v>
      </c>
      <c r="L32" s="11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>
        <f t="shared" si="1"/>
        <v>76.45264150943396</v>
      </c>
      <c r="S32" t="s">
        <v>8310</v>
      </c>
      <c r="T32" t="s">
        <v>8311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1452193234</v>
      </c>
      <c r="J33" s="11">
        <f t="shared" si="2"/>
        <v>42376.79206018518</v>
      </c>
      <c r="K33">
        <v>1453748434</v>
      </c>
      <c r="L33" s="11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>
        <f t="shared" si="1"/>
        <v>13</v>
      </c>
      <c r="S33" t="s">
        <v>8310</v>
      </c>
      <c r="T33" t="s">
        <v>8311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1459523017</v>
      </c>
      <c r="J34" s="11">
        <f t="shared" si="2"/>
        <v>42461.627511574072</v>
      </c>
      <c r="K34">
        <v>1463111940</v>
      </c>
      <c r="L34" s="11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>
        <f t="shared" si="1"/>
        <v>320.44943820224717</v>
      </c>
      <c r="S34" t="s">
        <v>8310</v>
      </c>
      <c r="T34" t="s">
        <v>8311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1444405901</v>
      </c>
      <c r="J35" s="11">
        <f t="shared" si="2"/>
        <v>42286.660891203705</v>
      </c>
      <c r="K35">
        <v>1447001501</v>
      </c>
      <c r="L35" s="11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>
        <f t="shared" si="1"/>
        <v>83.75</v>
      </c>
      <c r="S35" t="s">
        <v>8310</v>
      </c>
      <c r="T35" t="s">
        <v>8311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1405928601</v>
      </c>
      <c r="J36" s="11">
        <f t="shared" si="2"/>
        <v>41841.321770833332</v>
      </c>
      <c r="K36">
        <v>1407224601</v>
      </c>
      <c r="L36" s="11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>
        <f t="shared" si="1"/>
        <v>49.882352941176471</v>
      </c>
      <c r="S36" t="s">
        <v>8310</v>
      </c>
      <c r="T36" t="s">
        <v>8311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1428130814</v>
      </c>
      <c r="J37" s="11">
        <f t="shared" si="2"/>
        <v>42098.291828703703</v>
      </c>
      <c r="K37">
        <v>1430179200</v>
      </c>
      <c r="L37" s="11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>
        <f t="shared" si="1"/>
        <v>59.464285714285715</v>
      </c>
      <c r="S37" t="s">
        <v>8310</v>
      </c>
      <c r="T37" t="s">
        <v>8311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1425540125</v>
      </c>
      <c r="J38" s="11">
        <f t="shared" si="2"/>
        <v>42068.307002314818</v>
      </c>
      <c r="K38">
        <v>1428128525</v>
      </c>
      <c r="L38" s="11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>
        <f t="shared" si="1"/>
        <v>193.84090909090909</v>
      </c>
      <c r="S38" t="s">
        <v>8310</v>
      </c>
      <c r="T38" t="s">
        <v>8311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1422463079</v>
      </c>
      <c r="J39" s="11">
        <f t="shared" si="2"/>
        <v>42032.693043981482</v>
      </c>
      <c r="K39">
        <v>1425055079</v>
      </c>
      <c r="L39" s="11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>
        <f t="shared" si="1"/>
        <v>159.51383399209487</v>
      </c>
      <c r="S39" t="s">
        <v>8310</v>
      </c>
      <c r="T39" t="s">
        <v>8311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1365643344</v>
      </c>
      <c r="J40" s="11">
        <f t="shared" si="2"/>
        <v>41375.057222222218</v>
      </c>
      <c r="K40">
        <v>1368235344</v>
      </c>
      <c r="L40" s="11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>
        <f t="shared" si="1"/>
        <v>41.68181818181818</v>
      </c>
      <c r="S40" t="s">
        <v>8310</v>
      </c>
      <c r="T40" t="s">
        <v>8311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1398388068</v>
      </c>
      <c r="J41" s="11">
        <f t="shared" si="2"/>
        <v>41754.047083333331</v>
      </c>
      <c r="K41">
        <v>1401058740</v>
      </c>
      <c r="L41" s="11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>
        <f t="shared" si="1"/>
        <v>150.89861751152074</v>
      </c>
      <c r="S41" t="s">
        <v>8310</v>
      </c>
      <c r="T41" t="s">
        <v>8311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1401426488</v>
      </c>
      <c r="J42" s="11">
        <f t="shared" si="2"/>
        <v>41789.21398148148</v>
      </c>
      <c r="K42">
        <v>1403150400</v>
      </c>
      <c r="L42" s="11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>
        <f t="shared" si="1"/>
        <v>126.6875</v>
      </c>
      <c r="S42" t="s">
        <v>8310</v>
      </c>
      <c r="T42" t="s">
        <v>8311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1409924354</v>
      </c>
      <c r="J43" s="11">
        <f t="shared" si="2"/>
        <v>41887.568912037037</v>
      </c>
      <c r="K43">
        <v>1412516354</v>
      </c>
      <c r="L43" s="11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>
        <f t="shared" si="1"/>
        <v>105.26315789473684</v>
      </c>
      <c r="S43" t="s">
        <v>8310</v>
      </c>
      <c r="T43" t="s">
        <v>8311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1417188026</v>
      </c>
      <c r="J44" s="11">
        <f t="shared" si="2"/>
        <v>41971.639189814814</v>
      </c>
      <c r="K44">
        <v>1419780026</v>
      </c>
      <c r="L44" s="11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>
        <f t="shared" si="1"/>
        <v>117.51479289940828</v>
      </c>
      <c r="S44" t="s">
        <v>8310</v>
      </c>
      <c r="T44" t="s">
        <v>8311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1402599486</v>
      </c>
      <c r="J45" s="11">
        <f t="shared" si="2"/>
        <v>41802.790347222224</v>
      </c>
      <c r="K45">
        <v>1405209600</v>
      </c>
      <c r="L45" s="11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>
        <f t="shared" si="1"/>
        <v>117.36121673003802</v>
      </c>
      <c r="S45" t="s">
        <v>8310</v>
      </c>
      <c r="T45" t="s">
        <v>8311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1408760537</v>
      </c>
      <c r="J46" s="11">
        <f t="shared" si="2"/>
        <v>41874.098807870374</v>
      </c>
      <c r="K46">
        <v>1412648537</v>
      </c>
      <c r="L46" s="11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>
        <f t="shared" si="1"/>
        <v>133.33333333333334</v>
      </c>
      <c r="S46" t="s">
        <v>8310</v>
      </c>
      <c r="T46" t="s">
        <v>8311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1459177107</v>
      </c>
      <c r="J47" s="11">
        <f t="shared" si="2"/>
        <v>42457.623923611114</v>
      </c>
      <c r="K47">
        <v>1461769107</v>
      </c>
      <c r="L47" s="11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>
        <f t="shared" si="1"/>
        <v>98.360655737704917</v>
      </c>
      <c r="S47" t="s">
        <v>8310</v>
      </c>
      <c r="T47" t="s">
        <v>8311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1447628974</v>
      </c>
      <c r="J48" s="11">
        <f t="shared" si="2"/>
        <v>42323.964976851858</v>
      </c>
      <c r="K48">
        <v>1450220974</v>
      </c>
      <c r="L48" s="11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>
        <f t="shared" si="1"/>
        <v>194.44444444444446</v>
      </c>
      <c r="S48" t="s">
        <v>8310</v>
      </c>
      <c r="T48" t="s">
        <v>8311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1413834007</v>
      </c>
      <c r="J49" s="11">
        <f t="shared" si="2"/>
        <v>41932.819525462961</v>
      </c>
      <c r="K49">
        <v>1419021607</v>
      </c>
      <c r="L49" s="11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>
        <f t="shared" si="1"/>
        <v>76.865000000000009</v>
      </c>
      <c r="S49" t="s">
        <v>8310</v>
      </c>
      <c r="T49" t="s">
        <v>8311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1422534260</v>
      </c>
      <c r="J50" s="11">
        <f t="shared" si="2"/>
        <v>42033.516898148147</v>
      </c>
      <c r="K50">
        <v>1425211200</v>
      </c>
      <c r="L50" s="11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>
        <f t="shared" si="1"/>
        <v>56.815789473684212</v>
      </c>
      <c r="S50" t="s">
        <v>8310</v>
      </c>
      <c r="T50" t="s">
        <v>8311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1443068045</v>
      </c>
      <c r="J51" s="11">
        <f t="shared" si="2"/>
        <v>42271.176446759258</v>
      </c>
      <c r="K51">
        <v>1445660045</v>
      </c>
      <c r="L51" s="11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>
        <f t="shared" si="1"/>
        <v>137.93103448275863</v>
      </c>
      <c r="S51" t="s">
        <v>8310</v>
      </c>
      <c r="T51" t="s">
        <v>8311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1419271458</v>
      </c>
      <c r="J52" s="11">
        <f t="shared" si="2"/>
        <v>41995.752986111111</v>
      </c>
      <c r="K52">
        <v>1422637200</v>
      </c>
      <c r="L52" s="11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>
        <f t="shared" si="1"/>
        <v>27.272727272727273</v>
      </c>
      <c r="S52" t="s">
        <v>8310</v>
      </c>
      <c r="T52" t="s">
        <v>8311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1436653037</v>
      </c>
      <c r="J53" s="11">
        <f t="shared" si="2"/>
        <v>42196.928668981483</v>
      </c>
      <c r="K53">
        <v>1439245037</v>
      </c>
      <c r="L53" s="11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>
        <f t="shared" si="1"/>
        <v>118.33613445378151</v>
      </c>
      <c r="S53" t="s">
        <v>8310</v>
      </c>
      <c r="T53" t="s">
        <v>8311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1403023846</v>
      </c>
      <c r="J54" s="11">
        <f t="shared" si="2"/>
        <v>41807.701921296299</v>
      </c>
      <c r="K54">
        <v>1405615846</v>
      </c>
      <c r="L54" s="11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>
        <f t="shared" si="1"/>
        <v>223.48076923076923</v>
      </c>
      <c r="S54" t="s">
        <v>8310</v>
      </c>
      <c r="T54" t="s">
        <v>8311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1395407445</v>
      </c>
      <c r="J55" s="11">
        <f t="shared" si="2"/>
        <v>41719.549131944441</v>
      </c>
      <c r="K55">
        <v>1396648800</v>
      </c>
      <c r="L55" s="11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>
        <f t="shared" si="1"/>
        <v>28.111111111111111</v>
      </c>
      <c r="S55" t="s">
        <v>8310</v>
      </c>
      <c r="T55" t="s">
        <v>8311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1448471221</v>
      </c>
      <c r="J56" s="11">
        <f t="shared" si="2"/>
        <v>42333.713206018518</v>
      </c>
      <c r="K56">
        <v>1451063221</v>
      </c>
      <c r="L56" s="11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>
        <f t="shared" si="1"/>
        <v>194.23076923076923</v>
      </c>
      <c r="S56" t="s">
        <v>8310</v>
      </c>
      <c r="T56" t="s">
        <v>8311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1462576516</v>
      </c>
      <c r="J57" s="11">
        <f t="shared" si="2"/>
        <v>42496.968935185185</v>
      </c>
      <c r="K57">
        <v>1464390916</v>
      </c>
      <c r="L57" s="11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>
        <f t="shared" si="1"/>
        <v>128.95348837209303</v>
      </c>
      <c r="S57" t="s">
        <v>8310</v>
      </c>
      <c r="T57" t="s">
        <v>8311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1432559424</v>
      </c>
      <c r="J58" s="11">
        <f t="shared" si="2"/>
        <v>42149.548888888887</v>
      </c>
      <c r="K58">
        <v>1433779200</v>
      </c>
      <c r="L58" s="11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>
        <f t="shared" si="1"/>
        <v>49.316091954022987</v>
      </c>
      <c r="S58" t="s">
        <v>8310</v>
      </c>
      <c r="T58" t="s">
        <v>8311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1427399962</v>
      </c>
      <c r="J59" s="11">
        <f t="shared" si="2"/>
        <v>42089.83289351852</v>
      </c>
      <c r="K59">
        <v>1429991962</v>
      </c>
      <c r="L59" s="11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>
        <f t="shared" si="1"/>
        <v>221.52173913043478</v>
      </c>
      <c r="S59" t="s">
        <v>8310</v>
      </c>
      <c r="T59" t="s">
        <v>8311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1413827572</v>
      </c>
      <c r="J60" s="11">
        <f t="shared" si="2"/>
        <v>41932.745046296295</v>
      </c>
      <c r="K60">
        <v>1416423172</v>
      </c>
      <c r="L60" s="11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>
        <f t="shared" si="1"/>
        <v>137.21333333333334</v>
      </c>
      <c r="S60" t="s">
        <v>8310</v>
      </c>
      <c r="T60" t="s">
        <v>8311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1439530776</v>
      </c>
      <c r="J61" s="11">
        <f t="shared" si="2"/>
        <v>42230.23583333334</v>
      </c>
      <c r="K61">
        <v>1442264400</v>
      </c>
      <c r="L61" s="11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>
        <f t="shared" si="1"/>
        <v>606.82242424242418</v>
      </c>
      <c r="S61" t="s">
        <v>8310</v>
      </c>
      <c r="T61" t="s">
        <v>8311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1393882717</v>
      </c>
      <c r="J62" s="11">
        <f t="shared" si="2"/>
        <v>41701.901817129627</v>
      </c>
      <c r="K62">
        <v>1395532800</v>
      </c>
      <c r="L62" s="11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>
        <f t="shared" si="1"/>
        <v>43.040092592592593</v>
      </c>
      <c r="S62" t="s">
        <v>8310</v>
      </c>
      <c r="T62" t="s">
        <v>8312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1368646357</v>
      </c>
      <c r="J63" s="11">
        <f t="shared" si="2"/>
        <v>41409.814317129632</v>
      </c>
      <c r="K63">
        <v>1370547157</v>
      </c>
      <c r="L63" s="11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>
        <f t="shared" si="1"/>
        <v>322.39130434782606</v>
      </c>
      <c r="S63" t="s">
        <v>8310</v>
      </c>
      <c r="T63" t="s">
        <v>8312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1360177878</v>
      </c>
      <c r="J64" s="11">
        <f t="shared" si="2"/>
        <v>41311.799513888887</v>
      </c>
      <c r="K64">
        <v>1362337878</v>
      </c>
      <c r="L64" s="11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>
        <f t="shared" si="1"/>
        <v>96.708333333333329</v>
      </c>
      <c r="S64" t="s">
        <v>8310</v>
      </c>
      <c r="T64" t="s">
        <v>8312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1386194013</v>
      </c>
      <c r="J65" s="11">
        <f t="shared" si="2"/>
        <v>41612.912187499998</v>
      </c>
      <c r="K65">
        <v>1388206740</v>
      </c>
      <c r="L65" s="11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>
        <f t="shared" si="1"/>
        <v>35.474531249999998</v>
      </c>
      <c r="S65" t="s">
        <v>8310</v>
      </c>
      <c r="T65" t="s">
        <v>8312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1370651181</v>
      </c>
      <c r="J66" s="11">
        <f t="shared" si="2"/>
        <v>41433.01829861111</v>
      </c>
      <c r="K66">
        <v>1373243181</v>
      </c>
      <c r="L66" s="11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E66/D66</f>
        <v>1.7333333333333334</v>
      </c>
      <c r="R66">
        <f t="shared" ref="R66:R129" si="5">E66/N66</f>
        <v>86.666666666666671</v>
      </c>
      <c r="S66" t="s">
        <v>8310</v>
      </c>
      <c r="T66" t="s">
        <v>8312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1405453354</v>
      </c>
      <c r="J67" s="11">
        <f t="shared" ref="J67:J130" si="6">(((I67/60)/60)/24)+DATE(1970,1,1)</f>
        <v>41835.821226851855</v>
      </c>
      <c r="K67">
        <v>1407736740</v>
      </c>
      <c r="L67" s="11">
        <f t="shared" ref="L67:L130" si="7">(((K67/60)/60)/24)+DATE(1970,1,1)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1.0752857142857142</v>
      </c>
      <c r="R67">
        <f t="shared" si="5"/>
        <v>132.05263157894737</v>
      </c>
      <c r="S67" t="s">
        <v>8310</v>
      </c>
      <c r="T67" t="s">
        <v>8312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1466281420</v>
      </c>
      <c r="J68" s="11">
        <f t="shared" si="6"/>
        <v>42539.849768518514</v>
      </c>
      <c r="K68">
        <v>1468873420</v>
      </c>
      <c r="L68" s="11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1.1859999999999999</v>
      </c>
      <c r="R68">
        <f t="shared" si="5"/>
        <v>91.230769230769226</v>
      </c>
      <c r="S68" t="s">
        <v>8310</v>
      </c>
      <c r="T68" t="s">
        <v>8312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1339768804</v>
      </c>
      <c r="J69" s="11">
        <f t="shared" si="6"/>
        <v>41075.583379629628</v>
      </c>
      <c r="K69">
        <v>1342360804</v>
      </c>
      <c r="L69" s="11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1.1625000000000001</v>
      </c>
      <c r="R69">
        <f t="shared" si="5"/>
        <v>116.25</v>
      </c>
      <c r="S69" t="s">
        <v>8310</v>
      </c>
      <c r="T69" t="s">
        <v>8312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1390570791</v>
      </c>
      <c r="J70" s="11">
        <f t="shared" si="6"/>
        <v>41663.569340277776</v>
      </c>
      <c r="K70">
        <v>1393162791</v>
      </c>
      <c r="L70" s="11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1.2716666666666667</v>
      </c>
      <c r="R70">
        <f t="shared" si="5"/>
        <v>21.194444444444443</v>
      </c>
      <c r="S70" t="s">
        <v>8310</v>
      </c>
      <c r="T70" t="s">
        <v>8312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1314765025</v>
      </c>
      <c r="J71" s="11">
        <f t="shared" si="6"/>
        <v>40786.187789351854</v>
      </c>
      <c r="K71">
        <v>1317538740</v>
      </c>
      <c r="L71" s="11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1.109423</v>
      </c>
      <c r="R71">
        <f t="shared" si="5"/>
        <v>62.327134831460668</v>
      </c>
      <c r="S71" t="s">
        <v>8310</v>
      </c>
      <c r="T71" t="s">
        <v>8312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1309987845</v>
      </c>
      <c r="J72" s="11">
        <f t="shared" si="6"/>
        <v>40730.896354166667</v>
      </c>
      <c r="K72">
        <v>1315171845</v>
      </c>
      <c r="L72" s="11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1.272</v>
      </c>
      <c r="R72">
        <f t="shared" si="5"/>
        <v>37.411764705882355</v>
      </c>
      <c r="S72" t="s">
        <v>8310</v>
      </c>
      <c r="T72" t="s">
        <v>8312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1333002657</v>
      </c>
      <c r="J73" s="11">
        <f t="shared" si="6"/>
        <v>40997.271493055552</v>
      </c>
      <c r="K73">
        <v>1338186657</v>
      </c>
      <c r="L73" s="11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1.2394444444444443</v>
      </c>
      <c r="R73">
        <f t="shared" si="5"/>
        <v>69.71875</v>
      </c>
      <c r="S73" t="s">
        <v>8310</v>
      </c>
      <c r="T73" t="s">
        <v>8312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1351210481</v>
      </c>
      <c r="J74" s="11">
        <f t="shared" si="6"/>
        <v>41208.010196759256</v>
      </c>
      <c r="K74">
        <v>1352937600</v>
      </c>
      <c r="L74" s="11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1.084090909090909</v>
      </c>
      <c r="R74">
        <f t="shared" si="5"/>
        <v>58.170731707317074</v>
      </c>
      <c r="S74" t="s">
        <v>8310</v>
      </c>
      <c r="T74" t="s">
        <v>8312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1297620584</v>
      </c>
      <c r="J75" s="11">
        <f t="shared" si="6"/>
        <v>40587.75675925926</v>
      </c>
      <c r="K75">
        <v>1304395140</v>
      </c>
      <c r="L75" s="11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</v>
      </c>
      <c r="R75">
        <f t="shared" si="5"/>
        <v>50</v>
      </c>
      <c r="S75" t="s">
        <v>8310</v>
      </c>
      <c r="T75" t="s">
        <v>8312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1450784495</v>
      </c>
      <c r="J76" s="11">
        <f t="shared" si="6"/>
        <v>42360.487210648149</v>
      </c>
      <c r="K76">
        <v>1453376495</v>
      </c>
      <c r="L76" s="11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1.1293199999999999</v>
      </c>
      <c r="R76">
        <f t="shared" si="5"/>
        <v>19.471034482758618</v>
      </c>
      <c r="S76" t="s">
        <v>8310</v>
      </c>
      <c r="T76" t="s">
        <v>8312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1364101272</v>
      </c>
      <c r="J77" s="11">
        <f t="shared" si="6"/>
        <v>41357.209166666667</v>
      </c>
      <c r="K77">
        <v>1366693272</v>
      </c>
      <c r="L77" s="11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1.1542857142857144</v>
      </c>
      <c r="R77">
        <f t="shared" si="5"/>
        <v>85.957446808510639</v>
      </c>
      <c r="S77" t="s">
        <v>8310</v>
      </c>
      <c r="T77" t="s">
        <v>8312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1319819758</v>
      </c>
      <c r="J78" s="11">
        <f t="shared" si="6"/>
        <v>40844.691643518519</v>
      </c>
      <c r="K78">
        <v>1325007358</v>
      </c>
      <c r="L78" s="11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1.5333333333333334</v>
      </c>
      <c r="R78">
        <f t="shared" si="5"/>
        <v>30.666666666666668</v>
      </c>
      <c r="S78" t="s">
        <v>8310</v>
      </c>
      <c r="T78" t="s">
        <v>8312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1332991717</v>
      </c>
      <c r="J79" s="11">
        <f t="shared" si="6"/>
        <v>40997.144872685189</v>
      </c>
      <c r="K79">
        <v>1337569140</v>
      </c>
      <c r="L79" s="11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3.9249999999999998</v>
      </c>
      <c r="R79">
        <f t="shared" si="5"/>
        <v>60.384615384615387</v>
      </c>
      <c r="S79" t="s">
        <v>8310</v>
      </c>
      <c r="T79" t="s">
        <v>8312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1471887121</v>
      </c>
      <c r="J80" s="11">
        <f t="shared" si="6"/>
        <v>42604.730567129634</v>
      </c>
      <c r="K80">
        <v>1472751121</v>
      </c>
      <c r="L80" s="11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27.02</v>
      </c>
      <c r="R80">
        <f t="shared" si="5"/>
        <v>38.6</v>
      </c>
      <c r="S80" t="s">
        <v>8310</v>
      </c>
      <c r="T80" t="s">
        <v>8312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1395859093</v>
      </c>
      <c r="J81" s="11">
        <f t="shared" si="6"/>
        <v>41724.776539351849</v>
      </c>
      <c r="K81">
        <v>1398451093</v>
      </c>
      <c r="L81" s="11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1.27</v>
      </c>
      <c r="R81">
        <f t="shared" si="5"/>
        <v>40.268292682926827</v>
      </c>
      <c r="S81" t="s">
        <v>8310</v>
      </c>
      <c r="T81" t="s">
        <v>8312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1383616856</v>
      </c>
      <c r="J82" s="11">
        <f t="shared" si="6"/>
        <v>41583.083981481483</v>
      </c>
      <c r="K82">
        <v>1386640856</v>
      </c>
      <c r="L82" s="11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1.0725</v>
      </c>
      <c r="R82">
        <f t="shared" si="5"/>
        <v>273.82978723404256</v>
      </c>
      <c r="S82" t="s">
        <v>8310</v>
      </c>
      <c r="T82" t="s">
        <v>8312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1341892127</v>
      </c>
      <c r="J83" s="11">
        <f t="shared" si="6"/>
        <v>41100.158877314818</v>
      </c>
      <c r="K83">
        <v>1342234920</v>
      </c>
      <c r="L83" s="11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1.98</v>
      </c>
      <c r="R83">
        <f t="shared" si="5"/>
        <v>53.035714285714285</v>
      </c>
      <c r="S83" t="s">
        <v>8310</v>
      </c>
      <c r="T83" t="s">
        <v>8312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1315597261</v>
      </c>
      <c r="J84" s="11">
        <f t="shared" si="6"/>
        <v>40795.820150462961</v>
      </c>
      <c r="K84">
        <v>1318189261</v>
      </c>
      <c r="L84" s="11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1.0001249999999999</v>
      </c>
      <c r="R84">
        <f t="shared" si="5"/>
        <v>40.005000000000003</v>
      </c>
      <c r="S84" t="s">
        <v>8310</v>
      </c>
      <c r="T84" t="s">
        <v>8312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1423320389</v>
      </c>
      <c r="J85" s="11">
        <f t="shared" si="6"/>
        <v>42042.615613425922</v>
      </c>
      <c r="K85">
        <v>1424604600</v>
      </c>
      <c r="L85" s="11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1.0249999999999999</v>
      </c>
      <c r="R85">
        <f t="shared" si="5"/>
        <v>15.76923076923077</v>
      </c>
      <c r="S85" t="s">
        <v>8310</v>
      </c>
      <c r="T85" t="s">
        <v>8312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1302891086</v>
      </c>
      <c r="J86" s="11">
        <f t="shared" si="6"/>
        <v>40648.757939814815</v>
      </c>
      <c r="K86">
        <v>1305483086</v>
      </c>
      <c r="L86" s="11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</v>
      </c>
      <c r="R86">
        <f t="shared" si="5"/>
        <v>71.428571428571431</v>
      </c>
      <c r="S86" t="s">
        <v>8310</v>
      </c>
      <c r="T86" t="s">
        <v>8312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1314154837</v>
      </c>
      <c r="J87" s="11">
        <f t="shared" si="6"/>
        <v>40779.125428240739</v>
      </c>
      <c r="K87">
        <v>1316746837</v>
      </c>
      <c r="L87" s="11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1.2549999999999999</v>
      </c>
      <c r="R87">
        <f t="shared" si="5"/>
        <v>71.714285714285708</v>
      </c>
      <c r="S87" t="s">
        <v>8310</v>
      </c>
      <c r="T87" t="s">
        <v>8312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1444828845</v>
      </c>
      <c r="J88" s="11">
        <f t="shared" si="6"/>
        <v>42291.556076388893</v>
      </c>
      <c r="K88">
        <v>1451226045</v>
      </c>
      <c r="L88" s="11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1.0646666666666667</v>
      </c>
      <c r="R88">
        <f t="shared" si="5"/>
        <v>375.76470588235293</v>
      </c>
      <c r="S88" t="s">
        <v>8310</v>
      </c>
      <c r="T88" t="s">
        <v>8312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1274705803</v>
      </c>
      <c r="J89" s="11">
        <f t="shared" si="6"/>
        <v>40322.53938657407</v>
      </c>
      <c r="K89">
        <v>1275529260</v>
      </c>
      <c r="L89" s="11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1.046</v>
      </c>
      <c r="R89">
        <f t="shared" si="5"/>
        <v>104.6</v>
      </c>
      <c r="S89" t="s">
        <v>8310</v>
      </c>
      <c r="T89" t="s">
        <v>8312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1401205731</v>
      </c>
      <c r="J90" s="11">
        <f t="shared" si="6"/>
        <v>41786.65892361111</v>
      </c>
      <c r="K90">
        <v>1403452131</v>
      </c>
      <c r="L90" s="11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1.0285714285714285</v>
      </c>
      <c r="R90">
        <f t="shared" si="5"/>
        <v>60</v>
      </c>
      <c r="S90" t="s">
        <v>8310</v>
      </c>
      <c r="T90" t="s">
        <v>8312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1368036192</v>
      </c>
      <c r="J91" s="11">
        <f t="shared" si="6"/>
        <v>41402.752222222225</v>
      </c>
      <c r="K91">
        <v>1370196192</v>
      </c>
      <c r="L91" s="11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1.1506666666666667</v>
      </c>
      <c r="R91">
        <f t="shared" si="5"/>
        <v>123.28571428571429</v>
      </c>
      <c r="S91" t="s">
        <v>8310</v>
      </c>
      <c r="T91" t="s">
        <v>8312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1307862499</v>
      </c>
      <c r="J92" s="11">
        <f t="shared" si="6"/>
        <v>40706.297442129631</v>
      </c>
      <c r="K92">
        <v>1310454499</v>
      </c>
      <c r="L92" s="11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1.004</v>
      </c>
      <c r="R92">
        <f t="shared" si="5"/>
        <v>31.375</v>
      </c>
      <c r="S92" t="s">
        <v>8310</v>
      </c>
      <c r="T92" t="s">
        <v>8312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1300354764</v>
      </c>
      <c r="J93" s="11">
        <f t="shared" si="6"/>
        <v>40619.402361111112</v>
      </c>
      <c r="K93">
        <v>1305625164</v>
      </c>
      <c r="L93" s="11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1.2</v>
      </c>
      <c r="R93">
        <f t="shared" si="5"/>
        <v>78.260869565217391</v>
      </c>
      <c r="S93" t="s">
        <v>8310</v>
      </c>
      <c r="T93" t="s">
        <v>8312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1481949983</v>
      </c>
      <c r="J94" s="11">
        <f t="shared" si="6"/>
        <v>42721.198877314819</v>
      </c>
      <c r="K94">
        <v>1485936000</v>
      </c>
      <c r="L94" s="11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1.052</v>
      </c>
      <c r="R94">
        <f t="shared" si="5"/>
        <v>122.32558139534883</v>
      </c>
      <c r="S94" t="s">
        <v>8310</v>
      </c>
      <c r="T94" t="s">
        <v>8312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1338928537</v>
      </c>
      <c r="J95" s="11">
        <f t="shared" si="6"/>
        <v>41065.858067129629</v>
      </c>
      <c r="K95">
        <v>1341349200</v>
      </c>
      <c r="L95" s="11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1.1060000000000001</v>
      </c>
      <c r="R95">
        <f t="shared" si="5"/>
        <v>73.733333333333334</v>
      </c>
      <c r="S95" t="s">
        <v>8310</v>
      </c>
      <c r="T95" t="s">
        <v>8312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1395162822</v>
      </c>
      <c r="J96" s="11">
        <f t="shared" si="6"/>
        <v>41716.717847222222</v>
      </c>
      <c r="K96">
        <v>1396890822</v>
      </c>
      <c r="L96" s="11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1.04</v>
      </c>
      <c r="R96">
        <f t="shared" si="5"/>
        <v>21.666666666666668</v>
      </c>
      <c r="S96" t="s">
        <v>8310</v>
      </c>
      <c r="T96" t="s">
        <v>8312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1327622841</v>
      </c>
      <c r="J97" s="11">
        <f t="shared" si="6"/>
        <v>40935.005104166667</v>
      </c>
      <c r="K97">
        <v>1330214841</v>
      </c>
      <c r="L97" s="11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1.3142857142857143</v>
      </c>
      <c r="R97">
        <f t="shared" si="5"/>
        <v>21.904761904761905</v>
      </c>
      <c r="S97" t="s">
        <v>8310</v>
      </c>
      <c r="T97" t="s">
        <v>8312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1274889241</v>
      </c>
      <c r="J98" s="11">
        <f t="shared" si="6"/>
        <v>40324.662511574075</v>
      </c>
      <c r="K98">
        <v>1280631600</v>
      </c>
      <c r="L98" s="11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1.1466666666666667</v>
      </c>
      <c r="R98">
        <f t="shared" si="5"/>
        <v>50.588235294117645</v>
      </c>
      <c r="S98" t="s">
        <v>8310</v>
      </c>
      <c r="T98" t="s">
        <v>8312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1307848482</v>
      </c>
      <c r="J99" s="11">
        <f t="shared" si="6"/>
        <v>40706.135208333333</v>
      </c>
      <c r="K99">
        <v>1310440482</v>
      </c>
      <c r="L99" s="11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1.0625</v>
      </c>
      <c r="R99">
        <f t="shared" si="5"/>
        <v>53.125</v>
      </c>
      <c r="S99" t="s">
        <v>8310</v>
      </c>
      <c r="T99" t="s">
        <v>8312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1351796674</v>
      </c>
      <c r="J100" s="11">
        <f t="shared" si="6"/>
        <v>41214.79483796296</v>
      </c>
      <c r="K100">
        <v>1354923000</v>
      </c>
      <c r="L100" s="11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1.0625</v>
      </c>
      <c r="R100">
        <f t="shared" si="5"/>
        <v>56.666666666666664</v>
      </c>
      <c r="S100" t="s">
        <v>8310</v>
      </c>
      <c r="T100" t="s">
        <v>8312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1387834799</v>
      </c>
      <c r="J101" s="11">
        <f t="shared" si="6"/>
        <v>41631.902766203704</v>
      </c>
      <c r="K101">
        <v>1390426799</v>
      </c>
      <c r="L101" s="11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1.0601933333333333</v>
      </c>
      <c r="R101">
        <f t="shared" si="5"/>
        <v>40.776666666666664</v>
      </c>
      <c r="S101" t="s">
        <v>8310</v>
      </c>
      <c r="T101" t="s">
        <v>8312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1350324286</v>
      </c>
      <c r="J102" s="11">
        <f t="shared" si="6"/>
        <v>41197.753310185188</v>
      </c>
      <c r="K102">
        <v>1352055886</v>
      </c>
      <c r="L102" s="11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</v>
      </c>
      <c r="R102">
        <f t="shared" si="5"/>
        <v>192.30769230769232</v>
      </c>
      <c r="S102" t="s">
        <v>8310</v>
      </c>
      <c r="T102" t="s">
        <v>8312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1356979110</v>
      </c>
      <c r="J103" s="11">
        <f t="shared" si="6"/>
        <v>41274.776736111111</v>
      </c>
      <c r="K103">
        <v>1359052710</v>
      </c>
      <c r="L103" s="11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</v>
      </c>
      <c r="R103">
        <f t="shared" si="5"/>
        <v>100</v>
      </c>
      <c r="S103" t="s">
        <v>8310</v>
      </c>
      <c r="T103" t="s">
        <v>8312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1290481733</v>
      </c>
      <c r="J104" s="11">
        <f t="shared" si="6"/>
        <v>40505.131168981483</v>
      </c>
      <c r="K104">
        <v>1293073733</v>
      </c>
      <c r="L104" s="11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1.2775000000000001</v>
      </c>
      <c r="R104">
        <f t="shared" si="5"/>
        <v>117.92307692307692</v>
      </c>
      <c r="S104" t="s">
        <v>8310</v>
      </c>
      <c r="T104" t="s">
        <v>8312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1392232830</v>
      </c>
      <c r="J105" s="11">
        <f t="shared" si="6"/>
        <v>41682.805902777778</v>
      </c>
      <c r="K105">
        <v>1394220030</v>
      </c>
      <c r="L105" s="11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1.0515384615384615</v>
      </c>
      <c r="R105">
        <f t="shared" si="5"/>
        <v>27.897959183673468</v>
      </c>
      <c r="S105" t="s">
        <v>8310</v>
      </c>
      <c r="T105" t="s">
        <v>8312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1299775266</v>
      </c>
      <c r="J106" s="11">
        <f t="shared" si="6"/>
        <v>40612.695208333331</v>
      </c>
      <c r="K106">
        <v>1301792400</v>
      </c>
      <c r="L106" s="11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1.2</v>
      </c>
      <c r="R106">
        <f t="shared" si="5"/>
        <v>60</v>
      </c>
      <c r="S106" t="s">
        <v>8310</v>
      </c>
      <c r="T106" t="s">
        <v>8312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1461605020</v>
      </c>
      <c r="J107" s="11">
        <f t="shared" si="6"/>
        <v>42485.724768518514</v>
      </c>
      <c r="K107">
        <v>1463184000</v>
      </c>
      <c r="L107" s="11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1.074090909090909</v>
      </c>
      <c r="R107">
        <f t="shared" si="5"/>
        <v>39.383333333333333</v>
      </c>
      <c r="S107" t="s">
        <v>8310</v>
      </c>
      <c r="T107" t="s">
        <v>8312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1332182301</v>
      </c>
      <c r="J108" s="11">
        <f t="shared" si="6"/>
        <v>40987.776631944449</v>
      </c>
      <c r="K108">
        <v>1333391901</v>
      </c>
      <c r="L108" s="11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1.0049999999999999</v>
      </c>
      <c r="R108">
        <f t="shared" si="5"/>
        <v>186.11111111111111</v>
      </c>
      <c r="S108" t="s">
        <v>8310</v>
      </c>
      <c r="T108" t="s">
        <v>8312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1301787287</v>
      </c>
      <c r="J109" s="11">
        <f t="shared" si="6"/>
        <v>40635.982488425929</v>
      </c>
      <c r="K109">
        <v>1303688087</v>
      </c>
      <c r="L109" s="11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1.0246666666666666</v>
      </c>
      <c r="R109">
        <f t="shared" si="5"/>
        <v>111.37681159420291</v>
      </c>
      <c r="S109" t="s">
        <v>8310</v>
      </c>
      <c r="T109" t="s">
        <v>8312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1364827370</v>
      </c>
      <c r="J110" s="11">
        <f t="shared" si="6"/>
        <v>41365.613078703704</v>
      </c>
      <c r="K110">
        <v>1370011370</v>
      </c>
      <c r="L110" s="11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2.4666666666666668</v>
      </c>
      <c r="R110">
        <f t="shared" si="5"/>
        <v>78.723404255319153</v>
      </c>
      <c r="S110" t="s">
        <v>8310</v>
      </c>
      <c r="T110" t="s">
        <v>8312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1296088630</v>
      </c>
      <c r="J111" s="11">
        <f t="shared" si="6"/>
        <v>40570.025810185187</v>
      </c>
      <c r="K111">
        <v>1298680630</v>
      </c>
      <c r="L111" s="11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2.1949999999999998</v>
      </c>
      <c r="R111">
        <f t="shared" si="5"/>
        <v>46.702127659574465</v>
      </c>
      <c r="S111" t="s">
        <v>8310</v>
      </c>
      <c r="T111" t="s">
        <v>8312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1381445253</v>
      </c>
      <c r="J112" s="11">
        <f t="shared" si="6"/>
        <v>41557.949687500004</v>
      </c>
      <c r="K112">
        <v>1384408740</v>
      </c>
      <c r="L112" s="11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1.3076923076923077</v>
      </c>
      <c r="R112">
        <f t="shared" si="5"/>
        <v>65.384615384615387</v>
      </c>
      <c r="S112" t="s">
        <v>8310</v>
      </c>
      <c r="T112" t="s">
        <v>8312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1430467187</v>
      </c>
      <c r="J113" s="11">
        <f t="shared" si="6"/>
        <v>42125.333182870367</v>
      </c>
      <c r="K113">
        <v>1433059187</v>
      </c>
      <c r="L113" s="11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1.5457142857142858</v>
      </c>
      <c r="R113">
        <f t="shared" si="5"/>
        <v>102.0754716981132</v>
      </c>
      <c r="S113" t="s">
        <v>8310</v>
      </c>
      <c r="T113" t="s">
        <v>8312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1395277318</v>
      </c>
      <c r="J114" s="11">
        <f t="shared" si="6"/>
        <v>41718.043032407404</v>
      </c>
      <c r="K114">
        <v>1397354400</v>
      </c>
      <c r="L114" s="11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1.04</v>
      </c>
      <c r="R114">
        <f t="shared" si="5"/>
        <v>64.197530864197532</v>
      </c>
      <c r="S114" t="s">
        <v>8310</v>
      </c>
      <c r="T114" t="s">
        <v>8312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1311963128</v>
      </c>
      <c r="J115" s="11">
        <f t="shared" si="6"/>
        <v>40753.758425925924</v>
      </c>
      <c r="K115">
        <v>1312642800</v>
      </c>
      <c r="L115" s="11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1.41</v>
      </c>
      <c r="R115">
        <f t="shared" si="5"/>
        <v>90.384615384615387</v>
      </c>
      <c r="S115" t="s">
        <v>8310</v>
      </c>
      <c r="T115" t="s">
        <v>8312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1321252488</v>
      </c>
      <c r="J116" s="11">
        <f t="shared" si="6"/>
        <v>40861.27416666667</v>
      </c>
      <c r="K116">
        <v>1326436488</v>
      </c>
      <c r="L116" s="11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1.0333333333333334</v>
      </c>
      <c r="R116">
        <f t="shared" si="5"/>
        <v>88.571428571428569</v>
      </c>
      <c r="S116" t="s">
        <v>8310</v>
      </c>
      <c r="T116" t="s">
        <v>8312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1326217444</v>
      </c>
      <c r="J117" s="11">
        <f t="shared" si="6"/>
        <v>40918.738935185182</v>
      </c>
      <c r="K117">
        <v>1328377444</v>
      </c>
      <c r="L117" s="11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1.4044444444444444</v>
      </c>
      <c r="R117">
        <f t="shared" si="5"/>
        <v>28.727272727272727</v>
      </c>
      <c r="S117" t="s">
        <v>8310</v>
      </c>
      <c r="T117" t="s">
        <v>8312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1298289355</v>
      </c>
      <c r="J118" s="11">
        <f t="shared" si="6"/>
        <v>40595.497164351851</v>
      </c>
      <c r="K118">
        <v>1302260155</v>
      </c>
      <c r="L118" s="11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1.1365714285714286</v>
      </c>
      <c r="R118">
        <f t="shared" si="5"/>
        <v>69.78947368421052</v>
      </c>
      <c r="S118" t="s">
        <v>8310</v>
      </c>
      <c r="T118" t="s">
        <v>8312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1268337744</v>
      </c>
      <c r="J119" s="11">
        <f t="shared" si="6"/>
        <v>40248.834999999999</v>
      </c>
      <c r="K119">
        <v>1276110000</v>
      </c>
      <c r="L119" s="11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1.0049377777777779</v>
      </c>
      <c r="R119">
        <f t="shared" si="5"/>
        <v>167.48962962962963</v>
      </c>
      <c r="S119" t="s">
        <v>8310</v>
      </c>
      <c r="T119" t="s">
        <v>8312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1309310236</v>
      </c>
      <c r="J120" s="11">
        <f t="shared" si="6"/>
        <v>40723.053657407407</v>
      </c>
      <c r="K120">
        <v>1311902236</v>
      </c>
      <c r="L120" s="11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1.1303159999999999</v>
      </c>
      <c r="R120">
        <f t="shared" si="5"/>
        <v>144.91230769230768</v>
      </c>
      <c r="S120" t="s">
        <v>8310</v>
      </c>
      <c r="T120" t="s">
        <v>8312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1310693986</v>
      </c>
      <c r="J121" s="11">
        <f t="shared" si="6"/>
        <v>40739.069282407407</v>
      </c>
      <c r="K121">
        <v>1313276400</v>
      </c>
      <c r="L121" s="11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1.0455692307692308</v>
      </c>
      <c r="R121">
        <f t="shared" si="5"/>
        <v>91.840540540540545</v>
      </c>
      <c r="S121" t="s">
        <v>8310</v>
      </c>
      <c r="T121" t="s">
        <v>8312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1472865107</v>
      </c>
      <c r="J122" s="11">
        <f t="shared" si="6"/>
        <v>42616.049849537041</v>
      </c>
      <c r="K122">
        <v>1475457107</v>
      </c>
      <c r="L122" s="11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1.4285714285714287E-4</v>
      </c>
      <c r="R122">
        <f t="shared" si="5"/>
        <v>10</v>
      </c>
      <c r="S122" t="s">
        <v>8310</v>
      </c>
      <c r="T122" t="s">
        <v>8313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1427993710</v>
      </c>
      <c r="J123" s="11">
        <f t="shared" si="6"/>
        <v>42096.704976851848</v>
      </c>
      <c r="K123">
        <v>1429352160</v>
      </c>
      <c r="L123" s="11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3.3333333333333332E-4</v>
      </c>
      <c r="R123">
        <f t="shared" si="5"/>
        <v>1</v>
      </c>
      <c r="S123" t="s">
        <v>8310</v>
      </c>
      <c r="T123" t="s">
        <v>8313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1470910907</v>
      </c>
      <c r="J124" s="11">
        <f t="shared" si="6"/>
        <v>42593.431793981479</v>
      </c>
      <c r="K124">
        <v>1476094907</v>
      </c>
      <c r="L124" s="11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t="e">
        <f t="shared" si="5"/>
        <v>#DIV/0!</v>
      </c>
      <c r="S124" t="s">
        <v>8310</v>
      </c>
      <c r="T124" t="s">
        <v>8313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1411411564</v>
      </c>
      <c r="J125" s="11">
        <f t="shared" si="6"/>
        <v>41904.781990740739</v>
      </c>
      <c r="K125">
        <v>1414533600</v>
      </c>
      <c r="L125" s="11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2.7454545454545453E-3</v>
      </c>
      <c r="R125">
        <f t="shared" si="5"/>
        <v>25.166666666666668</v>
      </c>
      <c r="S125" t="s">
        <v>8310</v>
      </c>
      <c r="T125" t="s">
        <v>8313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1429568242</v>
      </c>
      <c r="J126" s="11">
        <f t="shared" si="6"/>
        <v>42114.928726851853</v>
      </c>
      <c r="K126">
        <v>1431728242</v>
      </c>
      <c r="L126" s="11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t="e">
        <f t="shared" si="5"/>
        <v>#DIV/0!</v>
      </c>
      <c r="S126" t="s">
        <v>8310</v>
      </c>
      <c r="T126" t="s">
        <v>8313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1480981880</v>
      </c>
      <c r="J127" s="11">
        <f t="shared" si="6"/>
        <v>42709.993981481486</v>
      </c>
      <c r="K127">
        <v>1486165880</v>
      </c>
      <c r="L127" s="11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0.14000000000000001</v>
      </c>
      <c r="R127">
        <f t="shared" si="5"/>
        <v>11.666666666666666</v>
      </c>
      <c r="S127" t="s">
        <v>8310</v>
      </c>
      <c r="T127" t="s">
        <v>8313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1431353337</v>
      </c>
      <c r="J128" s="11">
        <f t="shared" si="6"/>
        <v>42135.589548611111</v>
      </c>
      <c r="K128">
        <v>1433988000</v>
      </c>
      <c r="L128" s="11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5.5480000000000002E-2</v>
      </c>
      <c r="R128">
        <f t="shared" si="5"/>
        <v>106.69230769230769</v>
      </c>
      <c r="S128" t="s">
        <v>8310</v>
      </c>
      <c r="T128" t="s">
        <v>8313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1425481141</v>
      </c>
      <c r="J129" s="11">
        <f t="shared" si="6"/>
        <v>42067.62431712963</v>
      </c>
      <c r="K129">
        <v>1428069541</v>
      </c>
      <c r="L129" s="11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2.375E-2</v>
      </c>
      <c r="R129">
        <f t="shared" si="5"/>
        <v>47.5</v>
      </c>
      <c r="S129" t="s">
        <v>8310</v>
      </c>
      <c r="T129" t="s">
        <v>8313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1473917293</v>
      </c>
      <c r="J130" s="11">
        <f t="shared" si="6"/>
        <v>42628.22792824074</v>
      </c>
      <c r="K130">
        <v>1476941293</v>
      </c>
      <c r="L130" s="11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E130/D130</f>
        <v>1.8669999999999999E-2</v>
      </c>
      <c r="R130">
        <f t="shared" ref="R130:R193" si="9">E130/N130</f>
        <v>311.16666666666669</v>
      </c>
      <c r="S130" t="s">
        <v>8310</v>
      </c>
      <c r="T130" t="s">
        <v>8313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 s="11">
        <f t="shared" ref="J131:J194" si="10">(((I131/60)/60)/24)+DATE(1970,1,1)</f>
        <v>41882.937303240738</v>
      </c>
      <c r="K131">
        <v>1414708183</v>
      </c>
      <c r="L131" s="11">
        <f t="shared" ref="L131:L194" si="11">(((K131/60)/60)/24)+DATE(1970,1,1)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t="e">
        <f t="shared" si="9"/>
        <v>#DIV/0!</v>
      </c>
      <c r="S131" t="s">
        <v>8310</v>
      </c>
      <c r="T131" t="s">
        <v>8313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1400536692</v>
      </c>
      <c r="J132" s="11">
        <f t="shared" si="10"/>
        <v>41778.915416666663</v>
      </c>
      <c r="K132">
        <v>1402949760</v>
      </c>
      <c r="L132" s="11">
        <f t="shared" si="11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t="e">
        <f t="shared" si="9"/>
        <v>#DIV/0!</v>
      </c>
      <c r="S132" t="s">
        <v>8310</v>
      </c>
      <c r="T132" t="s">
        <v>8313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 s="11">
        <f t="shared" si="10"/>
        <v>42541.837511574078</v>
      </c>
      <c r="K133">
        <v>1467763200</v>
      </c>
      <c r="L133" s="11">
        <f t="shared" si="11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t="e">
        <f t="shared" si="9"/>
        <v>#DIV/0!</v>
      </c>
      <c r="S133" t="s">
        <v>8310</v>
      </c>
      <c r="T133" t="s">
        <v>8313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1411500607</v>
      </c>
      <c r="J134" s="11">
        <f t="shared" si="10"/>
        <v>41905.812581018516</v>
      </c>
      <c r="K134">
        <v>1415392207</v>
      </c>
      <c r="L134" s="11">
        <f t="shared" si="11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9.5687499999999995E-2</v>
      </c>
      <c r="R134">
        <f t="shared" si="9"/>
        <v>94.506172839506178</v>
      </c>
      <c r="S134" t="s">
        <v>8310</v>
      </c>
      <c r="T134" t="s">
        <v>8313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 s="11">
        <f t="shared" si="10"/>
        <v>42491.80768518518</v>
      </c>
      <c r="K135">
        <v>1464715860</v>
      </c>
      <c r="L135" s="11">
        <f t="shared" si="11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t="e">
        <f t="shared" si="9"/>
        <v>#DIV/0!</v>
      </c>
      <c r="S135" t="s">
        <v>8310</v>
      </c>
      <c r="T135" t="s">
        <v>8313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 s="11">
        <f t="shared" si="10"/>
        <v>42221.909930555557</v>
      </c>
      <c r="K136">
        <v>1441386000</v>
      </c>
      <c r="L136" s="11">
        <f t="shared" si="11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t="e">
        <f t="shared" si="9"/>
        <v>#DIV/0!</v>
      </c>
      <c r="S136" t="s">
        <v>8310</v>
      </c>
      <c r="T136" t="s">
        <v>8313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1401354597</v>
      </c>
      <c r="J137" s="11">
        <f t="shared" si="10"/>
        <v>41788.381909722222</v>
      </c>
      <c r="K137">
        <v>1404241200</v>
      </c>
      <c r="L137" s="11">
        <f t="shared" si="11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0.13433333333333333</v>
      </c>
      <c r="R137">
        <f t="shared" si="9"/>
        <v>80.599999999999994</v>
      </c>
      <c r="S137" t="s">
        <v>8310</v>
      </c>
      <c r="T137" t="s">
        <v>8313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 s="11">
        <f t="shared" si="10"/>
        <v>42096.410115740742</v>
      </c>
      <c r="K138">
        <v>1431771360</v>
      </c>
      <c r="L138" s="11">
        <f t="shared" si="11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t="e">
        <f t="shared" si="9"/>
        <v>#DIV/0!</v>
      </c>
      <c r="S138" t="s">
        <v>8310</v>
      </c>
      <c r="T138" t="s">
        <v>8313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1440337593</v>
      </c>
      <c r="J139" s="11">
        <f t="shared" si="10"/>
        <v>42239.573993055557</v>
      </c>
      <c r="K139">
        <v>1444657593</v>
      </c>
      <c r="L139" s="11">
        <f t="shared" si="11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t="e">
        <f t="shared" si="9"/>
        <v>#DIV/0!</v>
      </c>
      <c r="S139" t="s">
        <v>8310</v>
      </c>
      <c r="T139" t="s">
        <v>8313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1435731041</v>
      </c>
      <c r="J140" s="11">
        <f t="shared" si="10"/>
        <v>42186.257418981477</v>
      </c>
      <c r="K140">
        <v>1438405140</v>
      </c>
      <c r="L140" s="11">
        <f t="shared" si="11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3.1413333333333335E-2</v>
      </c>
      <c r="R140">
        <f t="shared" si="9"/>
        <v>81.241379310344826</v>
      </c>
      <c r="S140" t="s">
        <v>8310</v>
      </c>
      <c r="T140" t="s">
        <v>8313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1435874772</v>
      </c>
      <c r="J141" s="11">
        <f t="shared" si="10"/>
        <v>42187.920972222222</v>
      </c>
      <c r="K141">
        <v>1436738772</v>
      </c>
      <c r="L141" s="11">
        <f t="shared" si="11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</v>
      </c>
      <c r="R141">
        <f t="shared" si="9"/>
        <v>500</v>
      </c>
      <c r="S141" t="s">
        <v>8310</v>
      </c>
      <c r="T141" t="s">
        <v>8313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1424234732</v>
      </c>
      <c r="J142" s="11">
        <f t="shared" si="10"/>
        <v>42053.198287037041</v>
      </c>
      <c r="K142">
        <v>1426823132</v>
      </c>
      <c r="L142" s="11">
        <f t="shared" si="11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t="e">
        <f t="shared" si="9"/>
        <v>#DIV/0!</v>
      </c>
      <c r="S142" t="s">
        <v>8310</v>
      </c>
      <c r="T142" t="s">
        <v>8313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1429155623</v>
      </c>
      <c r="J143" s="11">
        <f t="shared" si="10"/>
        <v>42110.153043981481</v>
      </c>
      <c r="K143">
        <v>1433043623</v>
      </c>
      <c r="L143" s="11">
        <f t="shared" si="11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0.10775</v>
      </c>
      <c r="R143">
        <f t="shared" si="9"/>
        <v>46.178571428571431</v>
      </c>
      <c r="S143" t="s">
        <v>8310</v>
      </c>
      <c r="T143" t="s">
        <v>8313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1414358778</v>
      </c>
      <c r="J144" s="11">
        <f t="shared" si="10"/>
        <v>41938.893263888887</v>
      </c>
      <c r="K144">
        <v>1416176778</v>
      </c>
      <c r="L144" s="11">
        <f t="shared" si="11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3.3333333333333335E-3</v>
      </c>
      <c r="R144">
        <f t="shared" si="9"/>
        <v>10</v>
      </c>
      <c r="S144" t="s">
        <v>8310</v>
      </c>
      <c r="T144" t="s">
        <v>8313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1467941542</v>
      </c>
      <c r="J145" s="11">
        <f t="shared" si="10"/>
        <v>42559.064143518524</v>
      </c>
      <c r="K145">
        <v>1472882100</v>
      </c>
      <c r="L145" s="11">
        <f t="shared" si="11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t="e">
        <f t="shared" si="9"/>
        <v>#DIV/0!</v>
      </c>
      <c r="S145" t="s">
        <v>8310</v>
      </c>
      <c r="T145" t="s">
        <v>8313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1423765072</v>
      </c>
      <c r="J146" s="11">
        <f t="shared" si="10"/>
        <v>42047.762407407412</v>
      </c>
      <c r="K146">
        <v>1428945472</v>
      </c>
      <c r="L146" s="11">
        <f t="shared" si="11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0.27600000000000002</v>
      </c>
      <c r="R146">
        <f t="shared" si="9"/>
        <v>55.945945945945944</v>
      </c>
      <c r="S146" t="s">
        <v>8310</v>
      </c>
      <c r="T146" t="s">
        <v>8313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1436965252</v>
      </c>
      <c r="J147" s="11">
        <f t="shared" si="10"/>
        <v>42200.542268518519</v>
      </c>
      <c r="K147">
        <v>1439298052</v>
      </c>
      <c r="L147" s="11">
        <f t="shared" si="11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7.5111111111111115E-2</v>
      </c>
      <c r="R147">
        <f t="shared" si="9"/>
        <v>37.555555555555557</v>
      </c>
      <c r="S147" t="s">
        <v>8310</v>
      </c>
      <c r="T147" t="s">
        <v>8313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1479514998</v>
      </c>
      <c r="J148" s="11">
        <f t="shared" si="10"/>
        <v>42693.016180555554</v>
      </c>
      <c r="K148">
        <v>1484698998</v>
      </c>
      <c r="L148" s="11">
        <f t="shared" si="11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5.7499999999999999E-3</v>
      </c>
      <c r="R148">
        <f t="shared" si="9"/>
        <v>38.333333333333336</v>
      </c>
      <c r="S148" t="s">
        <v>8310</v>
      </c>
      <c r="T148" t="s">
        <v>8313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1417026340</v>
      </c>
      <c r="J149" s="11">
        <f t="shared" si="10"/>
        <v>41969.767824074079</v>
      </c>
      <c r="K149">
        <v>1420741080</v>
      </c>
      <c r="L149" s="11">
        <f t="shared" si="11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t="e">
        <f t="shared" si="9"/>
        <v>#DIV/0!</v>
      </c>
      <c r="S149" t="s">
        <v>8310</v>
      </c>
      <c r="T149" t="s">
        <v>8313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1453963536</v>
      </c>
      <c r="J150" s="11">
        <f t="shared" si="10"/>
        <v>42397.281666666662</v>
      </c>
      <c r="K150">
        <v>1456555536</v>
      </c>
      <c r="L150" s="11">
        <f t="shared" si="11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8.0000000000000004E-4</v>
      </c>
      <c r="R150">
        <f t="shared" si="9"/>
        <v>20</v>
      </c>
      <c r="S150" t="s">
        <v>8310</v>
      </c>
      <c r="T150" t="s">
        <v>8313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1416888470</v>
      </c>
      <c r="J151" s="11">
        <f t="shared" si="10"/>
        <v>41968.172106481477</v>
      </c>
      <c r="K151">
        <v>1419494400</v>
      </c>
      <c r="L151" s="11">
        <f t="shared" si="11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9.1999999999999998E-3</v>
      </c>
      <c r="R151">
        <f t="shared" si="9"/>
        <v>15.333333333333334</v>
      </c>
      <c r="S151" t="s">
        <v>8310</v>
      </c>
      <c r="T151" t="s">
        <v>8313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1427428382</v>
      </c>
      <c r="J152" s="11">
        <f t="shared" si="10"/>
        <v>42090.161828703705</v>
      </c>
      <c r="K152">
        <v>1432612382</v>
      </c>
      <c r="L152" s="11">
        <f t="shared" si="11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0.23163076923076922</v>
      </c>
      <c r="R152">
        <f t="shared" si="9"/>
        <v>449.43283582089555</v>
      </c>
      <c r="S152" t="s">
        <v>8310</v>
      </c>
      <c r="T152" t="s">
        <v>8313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1429449191</v>
      </c>
      <c r="J153" s="11">
        <f t="shared" si="10"/>
        <v>42113.550821759258</v>
      </c>
      <c r="K153">
        <v>1434633191</v>
      </c>
      <c r="L153" s="11">
        <f t="shared" si="11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5.5999999999999995E-4</v>
      </c>
      <c r="R153">
        <f t="shared" si="9"/>
        <v>28</v>
      </c>
      <c r="S153" t="s">
        <v>8310</v>
      </c>
      <c r="T153" t="s">
        <v>8313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1408845100</v>
      </c>
      <c r="J154" s="11">
        <f t="shared" si="10"/>
        <v>41875.077546296299</v>
      </c>
      <c r="K154">
        <v>1411437100</v>
      </c>
      <c r="L154" s="11">
        <f t="shared" si="11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7.8947368421052633E-5</v>
      </c>
      <c r="R154">
        <f t="shared" si="9"/>
        <v>15</v>
      </c>
      <c r="S154" t="s">
        <v>8310</v>
      </c>
      <c r="T154" t="s">
        <v>8313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1413900244</v>
      </c>
      <c r="J155" s="11">
        <f t="shared" si="10"/>
        <v>41933.586157407408</v>
      </c>
      <c r="K155">
        <v>1417532644</v>
      </c>
      <c r="L155" s="11">
        <f t="shared" si="11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7.1799999999999998E-3</v>
      </c>
      <c r="R155">
        <f t="shared" si="9"/>
        <v>35.9</v>
      </c>
      <c r="S155" t="s">
        <v>8310</v>
      </c>
      <c r="T155" t="s">
        <v>8313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1429621695</v>
      </c>
      <c r="J156" s="11">
        <f t="shared" si="10"/>
        <v>42115.547395833331</v>
      </c>
      <c r="K156">
        <v>1433336895</v>
      </c>
      <c r="L156" s="11">
        <f t="shared" si="11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2.6666666666666668E-2</v>
      </c>
      <c r="R156">
        <f t="shared" si="9"/>
        <v>13.333333333333334</v>
      </c>
      <c r="S156" t="s">
        <v>8310</v>
      </c>
      <c r="T156" t="s">
        <v>8313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1434201935</v>
      </c>
      <c r="J157" s="11">
        <f t="shared" si="10"/>
        <v>42168.559432870374</v>
      </c>
      <c r="K157">
        <v>1437657935</v>
      </c>
      <c r="L157" s="11">
        <f t="shared" si="11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6.0000000000000002E-5</v>
      </c>
      <c r="R157">
        <f t="shared" si="9"/>
        <v>20.25</v>
      </c>
      <c r="S157" t="s">
        <v>8310</v>
      </c>
      <c r="T157" t="s">
        <v>8313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1401850796</v>
      </c>
      <c r="J158" s="11">
        <f t="shared" si="10"/>
        <v>41794.124953703707</v>
      </c>
      <c r="K158">
        <v>1407034796</v>
      </c>
      <c r="L158" s="11">
        <f t="shared" si="11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5.0999999999999997E-2</v>
      </c>
      <c r="R158">
        <f t="shared" si="9"/>
        <v>119</v>
      </c>
      <c r="S158" t="s">
        <v>8310</v>
      </c>
      <c r="T158" t="s">
        <v>8313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1453931572</v>
      </c>
      <c r="J159" s="11">
        <f t="shared" si="10"/>
        <v>42396.911712962959</v>
      </c>
      <c r="K159">
        <v>1456523572</v>
      </c>
      <c r="L159" s="11">
        <f t="shared" si="11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2.671118530884808E-3</v>
      </c>
      <c r="R159">
        <f t="shared" si="9"/>
        <v>4</v>
      </c>
      <c r="S159" t="s">
        <v>8310</v>
      </c>
      <c r="T159" t="s">
        <v>8313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 s="11">
        <f t="shared" si="10"/>
        <v>41904.07671296296</v>
      </c>
      <c r="K160">
        <v>1413942628</v>
      </c>
      <c r="L160" s="11">
        <f t="shared" si="11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t="e">
        <f t="shared" si="9"/>
        <v>#DIV/0!</v>
      </c>
      <c r="S160" t="s">
        <v>8310</v>
      </c>
      <c r="T160" t="s">
        <v>8313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1464085545</v>
      </c>
      <c r="J161" s="11">
        <f t="shared" si="10"/>
        <v>42514.434548611112</v>
      </c>
      <c r="K161">
        <v>1467541545</v>
      </c>
      <c r="L161" s="11">
        <f t="shared" si="11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2.0000000000000002E-5</v>
      </c>
      <c r="R161">
        <f t="shared" si="9"/>
        <v>10</v>
      </c>
      <c r="S161" t="s">
        <v>8310</v>
      </c>
      <c r="T161" t="s">
        <v>8313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1434491691</v>
      </c>
      <c r="J162" s="11">
        <f t="shared" si="10"/>
        <v>42171.913090277783</v>
      </c>
      <c r="K162">
        <v>1439675691</v>
      </c>
      <c r="L162" s="11">
        <f t="shared" si="11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t="e">
        <f t="shared" si="9"/>
        <v>#DIV/0!</v>
      </c>
      <c r="S162" t="s">
        <v>8310</v>
      </c>
      <c r="T162" t="s">
        <v>8314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1401726595</v>
      </c>
      <c r="J163" s="11">
        <f t="shared" si="10"/>
        <v>41792.687442129631</v>
      </c>
      <c r="K163">
        <v>1404318595</v>
      </c>
      <c r="L163" s="11">
        <f t="shared" si="11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1E-4</v>
      </c>
      <c r="R163">
        <f t="shared" si="9"/>
        <v>5</v>
      </c>
      <c r="S163" t="s">
        <v>8310</v>
      </c>
      <c r="T163" t="s">
        <v>8314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1405393356</v>
      </c>
      <c r="J164" s="11">
        <f t="shared" si="10"/>
        <v>41835.126805555556</v>
      </c>
      <c r="K164">
        <v>1408232520</v>
      </c>
      <c r="L164" s="11">
        <f t="shared" si="11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0.15535714285714286</v>
      </c>
      <c r="R164">
        <f t="shared" si="9"/>
        <v>43.5</v>
      </c>
      <c r="S164" t="s">
        <v>8310</v>
      </c>
      <c r="T164" t="s">
        <v>8314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1440716654</v>
      </c>
      <c r="J165" s="11">
        <f t="shared" si="10"/>
        <v>42243.961273148147</v>
      </c>
      <c r="K165">
        <v>1443657600</v>
      </c>
      <c r="L165" s="11">
        <f t="shared" si="11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t="e">
        <f t="shared" si="9"/>
        <v>#DIV/0!</v>
      </c>
      <c r="S165" t="s">
        <v>8310</v>
      </c>
      <c r="T165" t="s">
        <v>8314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1405966701</v>
      </c>
      <c r="J166" s="11">
        <f t="shared" si="10"/>
        <v>41841.762743055559</v>
      </c>
      <c r="K166">
        <v>1411150701</v>
      </c>
      <c r="L166" s="11">
        <f t="shared" si="11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5.3333333333333332E-3</v>
      </c>
      <c r="R166">
        <f t="shared" si="9"/>
        <v>91.428571428571431</v>
      </c>
      <c r="S166" t="s">
        <v>8310</v>
      </c>
      <c r="T166" t="s">
        <v>8314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1450021724</v>
      </c>
      <c r="J167" s="11">
        <f t="shared" si="10"/>
        <v>42351.658842592587</v>
      </c>
      <c r="K167">
        <v>1452613724</v>
      </c>
      <c r="L167" s="11">
        <f t="shared" si="11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t="e">
        <f t="shared" si="9"/>
        <v>#DIV/0!</v>
      </c>
      <c r="S167" t="s">
        <v>8310</v>
      </c>
      <c r="T167" t="s">
        <v>8314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1481939362</v>
      </c>
      <c r="J168" s="11">
        <f t="shared" si="10"/>
        <v>42721.075949074075</v>
      </c>
      <c r="K168">
        <v>1484531362</v>
      </c>
      <c r="L168" s="11">
        <f t="shared" si="11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0.6</v>
      </c>
      <c r="R168">
        <f t="shared" si="9"/>
        <v>3000</v>
      </c>
      <c r="S168" t="s">
        <v>8310</v>
      </c>
      <c r="T168" t="s">
        <v>8314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1433542535</v>
      </c>
      <c r="J169" s="11">
        <f t="shared" si="10"/>
        <v>42160.927488425921</v>
      </c>
      <c r="K169">
        <v>1438726535</v>
      </c>
      <c r="L169" s="11">
        <f t="shared" si="11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1E-4</v>
      </c>
      <c r="R169">
        <f t="shared" si="9"/>
        <v>5.5</v>
      </c>
      <c r="S169" t="s">
        <v>8310</v>
      </c>
      <c r="T169" t="s">
        <v>8314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1424203370</v>
      </c>
      <c r="J170" s="11">
        <f t="shared" si="10"/>
        <v>42052.83530092593</v>
      </c>
      <c r="K170">
        <v>1426791770</v>
      </c>
      <c r="L170" s="11">
        <f t="shared" si="11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4.0625000000000001E-2</v>
      </c>
      <c r="R170">
        <f t="shared" si="9"/>
        <v>108.33333333333333</v>
      </c>
      <c r="S170" t="s">
        <v>8310</v>
      </c>
      <c r="T170" t="s">
        <v>8314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1411042059</v>
      </c>
      <c r="J171" s="11">
        <f t="shared" si="10"/>
        <v>41900.505312499998</v>
      </c>
      <c r="K171">
        <v>1413634059</v>
      </c>
      <c r="L171" s="11">
        <f t="shared" si="11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0.224</v>
      </c>
      <c r="R171">
        <f t="shared" si="9"/>
        <v>56</v>
      </c>
      <c r="S171" t="s">
        <v>8310</v>
      </c>
      <c r="T171" t="s">
        <v>8314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1438385283</v>
      </c>
      <c r="J172" s="11">
        <f t="shared" si="10"/>
        <v>42216.977812500001</v>
      </c>
      <c r="K172">
        <v>1440912480</v>
      </c>
      <c r="L172" s="11">
        <f t="shared" si="11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3.2500000000000001E-2</v>
      </c>
      <c r="R172">
        <f t="shared" si="9"/>
        <v>32.5</v>
      </c>
      <c r="S172" t="s">
        <v>8310</v>
      </c>
      <c r="T172" t="s">
        <v>8314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1465791614</v>
      </c>
      <c r="J173" s="11">
        <f t="shared" si="10"/>
        <v>42534.180717592593</v>
      </c>
      <c r="K173">
        <v>1470975614</v>
      </c>
      <c r="L173" s="11">
        <f t="shared" si="11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2.0000000000000002E-5</v>
      </c>
      <c r="R173">
        <f t="shared" si="9"/>
        <v>1</v>
      </c>
      <c r="S173" t="s">
        <v>8310</v>
      </c>
      <c r="T173" t="s">
        <v>8314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 s="11">
        <f t="shared" si="10"/>
        <v>42047.394942129627</v>
      </c>
      <c r="K174">
        <v>1426753723</v>
      </c>
      <c r="L174" s="11">
        <f t="shared" si="11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t="e">
        <f t="shared" si="9"/>
        <v>#DIV/0!</v>
      </c>
      <c r="S174" t="s">
        <v>8310</v>
      </c>
      <c r="T174" t="s">
        <v>8314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1422539108</v>
      </c>
      <c r="J175" s="11">
        <f t="shared" si="10"/>
        <v>42033.573009259257</v>
      </c>
      <c r="K175">
        <v>1425131108</v>
      </c>
      <c r="L175" s="11">
        <f t="shared" si="11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t="e">
        <f t="shared" si="9"/>
        <v>#DIV/0!</v>
      </c>
      <c r="S175" t="s">
        <v>8310</v>
      </c>
      <c r="T175" t="s">
        <v>8314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1425924776</v>
      </c>
      <c r="J176" s="11">
        <f t="shared" si="10"/>
        <v>42072.758981481486</v>
      </c>
      <c r="K176">
        <v>1431108776</v>
      </c>
      <c r="L176" s="11">
        <f t="shared" si="11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t="e">
        <f t="shared" si="9"/>
        <v>#DIV/0!</v>
      </c>
      <c r="S176" t="s">
        <v>8310</v>
      </c>
      <c r="T176" t="s">
        <v>8314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1407177611</v>
      </c>
      <c r="J177" s="11">
        <f t="shared" si="10"/>
        <v>41855.777905092589</v>
      </c>
      <c r="K177">
        <v>1409337611</v>
      </c>
      <c r="L177" s="11">
        <f t="shared" si="11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6.4850000000000005E-2</v>
      </c>
      <c r="R177">
        <f t="shared" si="9"/>
        <v>49.884615384615387</v>
      </c>
      <c r="S177" t="s">
        <v>8310</v>
      </c>
      <c r="T177" t="s">
        <v>8314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1436211999</v>
      </c>
      <c r="J178" s="11">
        <f t="shared" si="10"/>
        <v>42191.824062500003</v>
      </c>
      <c r="K178">
        <v>1438803999</v>
      </c>
      <c r="L178" s="11">
        <f t="shared" si="11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t="e">
        <f t="shared" si="9"/>
        <v>#DIV/0!</v>
      </c>
      <c r="S178" t="s">
        <v>8310</v>
      </c>
      <c r="T178" t="s">
        <v>8314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1425690526</v>
      </c>
      <c r="J179" s="11">
        <f t="shared" si="10"/>
        <v>42070.047754629632</v>
      </c>
      <c r="K179">
        <v>1427155726</v>
      </c>
      <c r="L179" s="11">
        <f t="shared" si="11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0.4</v>
      </c>
      <c r="R179">
        <f t="shared" si="9"/>
        <v>25.714285714285715</v>
      </c>
      <c r="S179" t="s">
        <v>8310</v>
      </c>
      <c r="T179" t="s">
        <v>8314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1445986545</v>
      </c>
      <c r="J180" s="11">
        <f t="shared" si="10"/>
        <v>42304.955381944441</v>
      </c>
      <c r="K180">
        <v>1448582145</v>
      </c>
      <c r="L180" s="11">
        <f t="shared" si="11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t="e">
        <f t="shared" si="9"/>
        <v>#DIV/0!</v>
      </c>
      <c r="S180" t="s">
        <v>8310</v>
      </c>
      <c r="T180" t="s">
        <v>8314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1454464555</v>
      </c>
      <c r="J181" s="11">
        <f t="shared" si="10"/>
        <v>42403.080497685187</v>
      </c>
      <c r="K181">
        <v>1457056555</v>
      </c>
      <c r="L181" s="11">
        <f t="shared" si="11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0.2</v>
      </c>
      <c r="R181">
        <f t="shared" si="9"/>
        <v>100</v>
      </c>
      <c r="S181" t="s">
        <v>8310</v>
      </c>
      <c r="T181" t="s">
        <v>8314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1425512843</v>
      </c>
      <c r="J182" s="11">
        <f t="shared" si="10"/>
        <v>42067.991238425922</v>
      </c>
      <c r="K182">
        <v>1428951600</v>
      </c>
      <c r="L182" s="11">
        <f t="shared" si="11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0.33416666666666667</v>
      </c>
      <c r="R182">
        <f t="shared" si="9"/>
        <v>30.846153846153847</v>
      </c>
      <c r="S182" t="s">
        <v>8310</v>
      </c>
      <c r="T182" t="s">
        <v>8314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1432403295</v>
      </c>
      <c r="J183" s="11">
        <f t="shared" si="10"/>
        <v>42147.741840277777</v>
      </c>
      <c r="K183">
        <v>1434995295</v>
      </c>
      <c r="L183" s="11">
        <f t="shared" si="11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0.21092608822670172</v>
      </c>
      <c r="R183">
        <f t="shared" si="9"/>
        <v>180.5</v>
      </c>
      <c r="S183" t="s">
        <v>8310</v>
      </c>
      <c r="T183" t="s">
        <v>8314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1481156232</v>
      </c>
      <c r="J184" s="11">
        <f t="shared" si="10"/>
        <v>42712.011944444443</v>
      </c>
      <c r="K184">
        <v>1483748232</v>
      </c>
      <c r="L184" s="11">
        <f t="shared" si="11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t="e">
        <f t="shared" si="9"/>
        <v>#DIV/0!</v>
      </c>
      <c r="S184" t="s">
        <v>8310</v>
      </c>
      <c r="T184" t="s">
        <v>8314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1414438010</v>
      </c>
      <c r="J185" s="11">
        <f t="shared" si="10"/>
        <v>41939.810300925928</v>
      </c>
      <c r="K185">
        <v>1417033610</v>
      </c>
      <c r="L185" s="11">
        <f t="shared" si="11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0.35855999999999999</v>
      </c>
      <c r="R185">
        <f t="shared" si="9"/>
        <v>373.5</v>
      </c>
      <c r="S185" t="s">
        <v>8310</v>
      </c>
      <c r="T185" t="s">
        <v>8314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1404586762</v>
      </c>
      <c r="J186" s="11">
        <f t="shared" si="10"/>
        <v>41825.791226851856</v>
      </c>
      <c r="K186">
        <v>1409543940</v>
      </c>
      <c r="L186" s="11">
        <f t="shared" si="11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3.4000000000000002E-2</v>
      </c>
      <c r="R186">
        <f t="shared" si="9"/>
        <v>25.5</v>
      </c>
      <c r="S186" t="s">
        <v>8310</v>
      </c>
      <c r="T186" t="s">
        <v>8314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1468965139</v>
      </c>
      <c r="J187" s="11">
        <f t="shared" si="10"/>
        <v>42570.91133101852</v>
      </c>
      <c r="K187">
        <v>1471557139</v>
      </c>
      <c r="L187" s="11">
        <f t="shared" si="11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5.5E-2</v>
      </c>
      <c r="R187">
        <f t="shared" si="9"/>
        <v>220</v>
      </c>
      <c r="S187" t="s">
        <v>8310</v>
      </c>
      <c r="T187" t="s">
        <v>8314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1485977434</v>
      </c>
      <c r="J188" s="11">
        <f t="shared" si="10"/>
        <v>42767.812893518523</v>
      </c>
      <c r="K188">
        <v>1488571200</v>
      </c>
      <c r="L188" s="11">
        <f t="shared" si="11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t="e">
        <f t="shared" si="9"/>
        <v>#DIV/0!</v>
      </c>
      <c r="S188" t="s">
        <v>8310</v>
      </c>
      <c r="T188" t="s">
        <v>8314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1435383457</v>
      </c>
      <c r="J189" s="11">
        <f t="shared" si="10"/>
        <v>42182.234456018516</v>
      </c>
      <c r="K189">
        <v>1437461940</v>
      </c>
      <c r="L189" s="11">
        <f t="shared" si="11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0.16</v>
      </c>
      <c r="R189">
        <f t="shared" si="9"/>
        <v>160</v>
      </c>
      <c r="S189" t="s">
        <v>8310</v>
      </c>
      <c r="T189" t="s">
        <v>8314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 s="11">
        <f t="shared" si="10"/>
        <v>41857.18304398148</v>
      </c>
      <c r="K190">
        <v>1409891015</v>
      </c>
      <c r="L190" s="11">
        <f t="shared" si="11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t="e">
        <f t="shared" si="9"/>
        <v>#DIV/0!</v>
      </c>
      <c r="S190" t="s">
        <v>8310</v>
      </c>
      <c r="T190" t="s">
        <v>8314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1467736477</v>
      </c>
      <c r="J191" s="11">
        <f t="shared" si="10"/>
        <v>42556.690706018519</v>
      </c>
      <c r="K191">
        <v>1472920477</v>
      </c>
      <c r="L191" s="11">
        <f t="shared" si="11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6.8999999999999997E-4</v>
      </c>
      <c r="R191">
        <f t="shared" si="9"/>
        <v>69</v>
      </c>
      <c r="S191" t="s">
        <v>8310</v>
      </c>
      <c r="T191" t="s">
        <v>8314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1465227446</v>
      </c>
      <c r="J192" s="11">
        <f t="shared" si="10"/>
        <v>42527.650995370372</v>
      </c>
      <c r="K192">
        <v>1466091446</v>
      </c>
      <c r="L192" s="11">
        <f t="shared" si="11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4.1666666666666666E-3</v>
      </c>
      <c r="R192">
        <f t="shared" si="9"/>
        <v>50</v>
      </c>
      <c r="S192" t="s">
        <v>8310</v>
      </c>
      <c r="T192" t="s">
        <v>8314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1440326138</v>
      </c>
      <c r="J193" s="11">
        <f t="shared" si="10"/>
        <v>42239.441412037035</v>
      </c>
      <c r="K193">
        <v>1443782138</v>
      </c>
      <c r="L193" s="11">
        <f t="shared" si="11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0.05</v>
      </c>
      <c r="R193">
        <f t="shared" si="9"/>
        <v>83.333333333333329</v>
      </c>
      <c r="S193" t="s">
        <v>8310</v>
      </c>
      <c r="T193" t="s">
        <v>8314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1410980432</v>
      </c>
      <c r="J194" s="11">
        <f t="shared" si="10"/>
        <v>41899.792037037041</v>
      </c>
      <c r="K194">
        <v>1413572432</v>
      </c>
      <c r="L194" s="11">
        <f t="shared" si="11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E194/D194</f>
        <v>1.7E-5</v>
      </c>
      <c r="R194">
        <f t="shared" ref="R194:R257" si="13">E194/N194</f>
        <v>5.666666666666667</v>
      </c>
      <c r="S194" t="s">
        <v>8310</v>
      </c>
      <c r="T194" t="s">
        <v>8314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1412029566</v>
      </c>
      <c r="J195" s="11">
        <f t="shared" ref="J195:J258" si="14">(((I195/60)/60)/24)+DATE(1970,1,1)</f>
        <v>41911.934791666667</v>
      </c>
      <c r="K195">
        <v>1417217166</v>
      </c>
      <c r="L195" s="11">
        <f t="shared" ref="L195:L258" si="15">(((K195/60)/60)/24)+DATE(1970,1,1)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t="e">
        <f t="shared" si="13"/>
        <v>#DIV/0!</v>
      </c>
      <c r="S195" t="s">
        <v>8310</v>
      </c>
      <c r="T195" t="s">
        <v>8314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1452124531</v>
      </c>
      <c r="J196" s="11">
        <f t="shared" si="14"/>
        <v>42375.996886574074</v>
      </c>
      <c r="K196">
        <v>1457308531</v>
      </c>
      <c r="L196" s="11">
        <f t="shared" si="15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1.1999999999999999E-3</v>
      </c>
      <c r="R196">
        <f t="shared" si="13"/>
        <v>1</v>
      </c>
      <c r="S196" t="s">
        <v>8310</v>
      </c>
      <c r="T196" t="s">
        <v>8314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 s="11">
        <f t="shared" si="14"/>
        <v>42135.67050925926</v>
      </c>
      <c r="K197">
        <v>1436544332</v>
      </c>
      <c r="L197" s="11">
        <f t="shared" si="15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t="e">
        <f t="shared" si="13"/>
        <v>#DIV/0!</v>
      </c>
      <c r="S197" t="s">
        <v>8310</v>
      </c>
      <c r="T197" t="s">
        <v>8314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1442062898</v>
      </c>
      <c r="J198" s="11">
        <f t="shared" si="14"/>
        <v>42259.542800925927</v>
      </c>
      <c r="K198">
        <v>1444510800</v>
      </c>
      <c r="L198" s="11">
        <f t="shared" si="15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0.41857142857142859</v>
      </c>
      <c r="R198">
        <f t="shared" si="13"/>
        <v>77.10526315789474</v>
      </c>
      <c r="S198" t="s">
        <v>8310</v>
      </c>
      <c r="T198" t="s">
        <v>8314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1483734100</v>
      </c>
      <c r="J199" s="11">
        <f t="shared" si="14"/>
        <v>42741.848379629635</v>
      </c>
      <c r="K199">
        <v>1487365200</v>
      </c>
      <c r="L199" s="11">
        <f t="shared" si="15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0.1048</v>
      </c>
      <c r="R199">
        <f t="shared" si="13"/>
        <v>32.75</v>
      </c>
      <c r="S199" t="s">
        <v>8310</v>
      </c>
      <c r="T199" t="s">
        <v>8314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1409908322</v>
      </c>
      <c r="J200" s="11">
        <f t="shared" si="14"/>
        <v>41887.383356481485</v>
      </c>
      <c r="K200">
        <v>1412500322</v>
      </c>
      <c r="L200" s="11">
        <f t="shared" si="15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1.116E-2</v>
      </c>
      <c r="R200">
        <f t="shared" si="13"/>
        <v>46.5</v>
      </c>
      <c r="S200" t="s">
        <v>8310</v>
      </c>
      <c r="T200" t="s">
        <v>8314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1470106702</v>
      </c>
      <c r="J201" s="11">
        <f t="shared" si="14"/>
        <v>42584.123865740738</v>
      </c>
      <c r="K201">
        <v>1472698702</v>
      </c>
      <c r="L201" s="11">
        <f t="shared" si="15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t="e">
        <f t="shared" si="13"/>
        <v>#DIV/0!</v>
      </c>
      <c r="S201" t="s">
        <v>8310</v>
      </c>
      <c r="T201" t="s">
        <v>8314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1408154403</v>
      </c>
      <c r="J202" s="11">
        <f t="shared" si="14"/>
        <v>41867.083368055559</v>
      </c>
      <c r="K202">
        <v>1410746403</v>
      </c>
      <c r="L202" s="11">
        <f t="shared" si="15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0.26192500000000002</v>
      </c>
      <c r="R202">
        <f t="shared" si="13"/>
        <v>87.308333333333337</v>
      </c>
      <c r="S202" t="s">
        <v>8310</v>
      </c>
      <c r="T202" t="s">
        <v>8314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1421696329</v>
      </c>
      <c r="J203" s="11">
        <f t="shared" si="14"/>
        <v>42023.818622685183</v>
      </c>
      <c r="K203">
        <v>1423424329</v>
      </c>
      <c r="L203" s="11">
        <f t="shared" si="15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0.58461538461538465</v>
      </c>
      <c r="R203">
        <f t="shared" si="13"/>
        <v>54.285714285714285</v>
      </c>
      <c r="S203" t="s">
        <v>8310</v>
      </c>
      <c r="T203" t="s">
        <v>8314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 s="11">
        <f t="shared" si="14"/>
        <v>42255.927824074075</v>
      </c>
      <c r="K204">
        <v>1444337940</v>
      </c>
      <c r="L204" s="11">
        <f t="shared" si="15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t="e">
        <f t="shared" si="13"/>
        <v>#DIV/0!</v>
      </c>
      <c r="S204" t="s">
        <v>8310</v>
      </c>
      <c r="T204" t="s">
        <v>8314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1417378864</v>
      </c>
      <c r="J205" s="11">
        <f t="shared" si="14"/>
        <v>41973.847962962958</v>
      </c>
      <c r="K205">
        <v>1422562864</v>
      </c>
      <c r="L205" s="11">
        <f t="shared" si="15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0.2984</v>
      </c>
      <c r="R205">
        <f t="shared" si="13"/>
        <v>93.25</v>
      </c>
      <c r="S205" t="s">
        <v>8310</v>
      </c>
      <c r="T205" t="s">
        <v>8314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1467727203</v>
      </c>
      <c r="J206" s="11">
        <f t="shared" si="14"/>
        <v>42556.583368055552</v>
      </c>
      <c r="K206">
        <v>1470319203</v>
      </c>
      <c r="L206" s="11">
        <f t="shared" si="15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0.50721666666666665</v>
      </c>
      <c r="R206">
        <f t="shared" si="13"/>
        <v>117.68368136117556</v>
      </c>
      <c r="S206" t="s">
        <v>8310</v>
      </c>
      <c r="T206" t="s">
        <v>8314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1441120222</v>
      </c>
      <c r="J207" s="11">
        <f t="shared" si="14"/>
        <v>42248.632199074069</v>
      </c>
      <c r="K207">
        <v>1444144222</v>
      </c>
      <c r="L207" s="11">
        <f t="shared" si="15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0.16250000000000001</v>
      </c>
      <c r="R207">
        <f t="shared" si="13"/>
        <v>76.470588235294116</v>
      </c>
      <c r="S207" t="s">
        <v>8310</v>
      </c>
      <c r="T207" t="s">
        <v>8314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 s="11">
        <f t="shared" si="14"/>
        <v>42567.004432870366</v>
      </c>
      <c r="K208">
        <v>1470441983</v>
      </c>
      <c r="L208" s="11">
        <f t="shared" si="15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t="e">
        <f t="shared" si="13"/>
        <v>#DIV/0!</v>
      </c>
      <c r="S208" t="s">
        <v>8310</v>
      </c>
      <c r="T208" t="s">
        <v>8314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1417754638</v>
      </c>
      <c r="J209" s="11">
        <f t="shared" si="14"/>
        <v>41978.197199074071</v>
      </c>
      <c r="K209">
        <v>1420346638</v>
      </c>
      <c r="L209" s="11">
        <f t="shared" si="15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0.15214285714285714</v>
      </c>
      <c r="R209">
        <f t="shared" si="13"/>
        <v>163.84615384615384</v>
      </c>
      <c r="S209" t="s">
        <v>8310</v>
      </c>
      <c r="T209" t="s">
        <v>8314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1416127967</v>
      </c>
      <c r="J210" s="11">
        <f t="shared" si="14"/>
        <v>41959.369988425926</v>
      </c>
      <c r="K210">
        <v>1418719967</v>
      </c>
      <c r="L210" s="11">
        <f t="shared" si="15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t="e">
        <f t="shared" si="13"/>
        <v>#DIV/0!</v>
      </c>
      <c r="S210" t="s">
        <v>8310</v>
      </c>
      <c r="T210" t="s">
        <v>8314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1433974135</v>
      </c>
      <c r="J211" s="11">
        <f t="shared" si="14"/>
        <v>42165.922858796301</v>
      </c>
      <c r="K211">
        <v>1436566135</v>
      </c>
      <c r="L211" s="11">
        <f t="shared" si="15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t="e">
        <f t="shared" si="13"/>
        <v>#DIV/0!</v>
      </c>
      <c r="S211" t="s">
        <v>8310</v>
      </c>
      <c r="T211" t="s">
        <v>8314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1441157592</v>
      </c>
      <c r="J212" s="11">
        <f t="shared" si="14"/>
        <v>42249.064722222218</v>
      </c>
      <c r="K212">
        <v>1443675600</v>
      </c>
      <c r="L212" s="11">
        <f t="shared" si="15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0.2525</v>
      </c>
      <c r="R212">
        <f t="shared" si="13"/>
        <v>91.818181818181813</v>
      </c>
      <c r="S212" t="s">
        <v>8310</v>
      </c>
      <c r="T212" t="s">
        <v>8314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1440042617</v>
      </c>
      <c r="J213" s="11">
        <f t="shared" si="14"/>
        <v>42236.159918981488</v>
      </c>
      <c r="K213">
        <v>1442634617</v>
      </c>
      <c r="L213" s="11">
        <f t="shared" si="15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0.44600000000000001</v>
      </c>
      <c r="R213">
        <f t="shared" si="13"/>
        <v>185.83333333333334</v>
      </c>
      <c r="S213" t="s">
        <v>8310</v>
      </c>
      <c r="T213" t="s">
        <v>8314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1455656920</v>
      </c>
      <c r="J214" s="11">
        <f t="shared" si="14"/>
        <v>42416.881018518514</v>
      </c>
      <c r="K214">
        <v>1460837320</v>
      </c>
      <c r="L214" s="11">
        <f t="shared" si="15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1.5873015873015873E-4</v>
      </c>
      <c r="R214">
        <f t="shared" si="13"/>
        <v>1</v>
      </c>
      <c r="S214" t="s">
        <v>8310</v>
      </c>
      <c r="T214" t="s">
        <v>8314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1437142547</v>
      </c>
      <c r="J215" s="11">
        <f t="shared" si="14"/>
        <v>42202.594293981485</v>
      </c>
      <c r="K215">
        <v>1439734001</v>
      </c>
      <c r="L215" s="11">
        <f t="shared" si="15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4.0000000000000002E-4</v>
      </c>
      <c r="R215">
        <f t="shared" si="13"/>
        <v>20</v>
      </c>
      <c r="S215" t="s">
        <v>8310</v>
      </c>
      <c r="T215" t="s">
        <v>8314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1420471349</v>
      </c>
      <c r="J216" s="11">
        <f t="shared" si="14"/>
        <v>42009.64061342593</v>
      </c>
      <c r="K216">
        <v>1425655349</v>
      </c>
      <c r="L216" s="11">
        <f t="shared" si="15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8.0000000000000007E-5</v>
      </c>
      <c r="R216">
        <f t="shared" si="13"/>
        <v>1</v>
      </c>
      <c r="S216" t="s">
        <v>8310</v>
      </c>
      <c r="T216" t="s">
        <v>8314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1452058282</v>
      </c>
      <c r="J217" s="11">
        <f t="shared" si="14"/>
        <v>42375.230115740742</v>
      </c>
      <c r="K217">
        <v>1455753540</v>
      </c>
      <c r="L217" s="11">
        <f t="shared" si="15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2.2727272727272726E-3</v>
      </c>
      <c r="R217">
        <f t="shared" si="13"/>
        <v>10</v>
      </c>
      <c r="S217" t="s">
        <v>8310</v>
      </c>
      <c r="T217" t="s">
        <v>8314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1425423637</v>
      </c>
      <c r="J218" s="11">
        <f t="shared" si="14"/>
        <v>42066.958761574075</v>
      </c>
      <c r="K218">
        <v>1429740037</v>
      </c>
      <c r="L218" s="11">
        <f t="shared" si="15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0.55698440000000005</v>
      </c>
      <c r="R218">
        <f t="shared" si="13"/>
        <v>331.53833333333336</v>
      </c>
      <c r="S218" t="s">
        <v>8310</v>
      </c>
      <c r="T218" t="s">
        <v>8314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1417101749</v>
      </c>
      <c r="J219" s="11">
        <f t="shared" si="14"/>
        <v>41970.64061342593</v>
      </c>
      <c r="K219">
        <v>1419780149</v>
      </c>
      <c r="L219" s="11">
        <f t="shared" si="15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0.11942999999999999</v>
      </c>
      <c r="R219">
        <f t="shared" si="13"/>
        <v>314.28947368421052</v>
      </c>
      <c r="S219" t="s">
        <v>8310</v>
      </c>
      <c r="T219" t="s">
        <v>8314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1426518289</v>
      </c>
      <c r="J220" s="11">
        <f t="shared" si="14"/>
        <v>42079.628344907411</v>
      </c>
      <c r="K220">
        <v>1431702289</v>
      </c>
      <c r="L220" s="11">
        <f t="shared" si="15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0.02</v>
      </c>
      <c r="R220">
        <f t="shared" si="13"/>
        <v>100</v>
      </c>
      <c r="S220" t="s">
        <v>8310</v>
      </c>
      <c r="T220" t="s">
        <v>8314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1456732225</v>
      </c>
      <c r="J221" s="11">
        <f t="shared" si="14"/>
        <v>42429.326678240745</v>
      </c>
      <c r="K221">
        <v>1459493940</v>
      </c>
      <c r="L221" s="11">
        <f t="shared" si="15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0.17630000000000001</v>
      </c>
      <c r="R221">
        <f t="shared" si="13"/>
        <v>115.98684210526316</v>
      </c>
      <c r="S221" t="s">
        <v>8310</v>
      </c>
      <c r="T221" t="s">
        <v>8314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1436542030</v>
      </c>
      <c r="J222" s="11">
        <f t="shared" si="14"/>
        <v>42195.643865740742</v>
      </c>
      <c r="K222">
        <v>1440101160</v>
      </c>
      <c r="L222" s="11">
        <f t="shared" si="15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7.1999999999999998E-3</v>
      </c>
      <c r="R222">
        <f t="shared" si="13"/>
        <v>120</v>
      </c>
      <c r="S222" t="s">
        <v>8310</v>
      </c>
      <c r="T222" t="s">
        <v>8314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 s="11">
        <f t="shared" si="14"/>
        <v>42031.837546296301</v>
      </c>
      <c r="K223">
        <v>1427569564</v>
      </c>
      <c r="L223" s="11">
        <f t="shared" si="15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t="e">
        <f t="shared" si="13"/>
        <v>#DIV/0!</v>
      </c>
      <c r="S223" t="s">
        <v>8310</v>
      </c>
      <c r="T223" t="s">
        <v>8314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1422383318</v>
      </c>
      <c r="J224" s="11">
        <f t="shared" si="14"/>
        <v>42031.769884259258</v>
      </c>
      <c r="K224">
        <v>1427423940</v>
      </c>
      <c r="L224" s="11">
        <f t="shared" si="15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0.13</v>
      </c>
      <c r="R224">
        <f t="shared" si="13"/>
        <v>65</v>
      </c>
      <c r="S224" t="s">
        <v>8310</v>
      </c>
      <c r="T224" t="s">
        <v>8314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1461287350</v>
      </c>
      <c r="J225" s="11">
        <f t="shared" si="14"/>
        <v>42482.048032407409</v>
      </c>
      <c r="K225">
        <v>1463879100</v>
      </c>
      <c r="L225" s="11">
        <f t="shared" si="15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t="e">
        <f t="shared" si="13"/>
        <v>#DIV/0!</v>
      </c>
      <c r="S225" t="s">
        <v>8310</v>
      </c>
      <c r="T225" t="s">
        <v>8314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1431322726</v>
      </c>
      <c r="J226" s="11">
        <f t="shared" si="14"/>
        <v>42135.235254629632</v>
      </c>
      <c r="K226">
        <v>1436506726</v>
      </c>
      <c r="L226" s="11">
        <f t="shared" si="15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t="e">
        <f t="shared" si="13"/>
        <v>#DIV/0!</v>
      </c>
      <c r="S226" t="s">
        <v>8310</v>
      </c>
      <c r="T226" t="s">
        <v>8314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 s="11">
        <f t="shared" si="14"/>
        <v>42438.961273148147</v>
      </c>
      <c r="K227">
        <v>1460153054</v>
      </c>
      <c r="L227" s="11">
        <f t="shared" si="15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t="e">
        <f t="shared" si="13"/>
        <v>#DIV/0!</v>
      </c>
      <c r="S227" t="s">
        <v>8310</v>
      </c>
      <c r="T227" t="s">
        <v>8314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1428854344</v>
      </c>
      <c r="J228" s="11">
        <f t="shared" si="14"/>
        <v>42106.666018518517</v>
      </c>
      <c r="K228">
        <v>1433064540</v>
      </c>
      <c r="L228" s="11">
        <f t="shared" si="15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8.6206896551724137E-3</v>
      </c>
      <c r="R228">
        <f t="shared" si="13"/>
        <v>125</v>
      </c>
      <c r="S228" t="s">
        <v>8310</v>
      </c>
      <c r="T228" t="s">
        <v>8314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1433885241</v>
      </c>
      <c r="J229" s="11">
        <f t="shared" si="14"/>
        <v>42164.893993055557</v>
      </c>
      <c r="K229">
        <v>1436477241</v>
      </c>
      <c r="L229" s="11">
        <f t="shared" si="15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t="e">
        <f t="shared" si="13"/>
        <v>#DIV/0!</v>
      </c>
      <c r="S229" t="s">
        <v>8310</v>
      </c>
      <c r="T229" t="s">
        <v>8314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1427992105</v>
      </c>
      <c r="J230" s="11">
        <f t="shared" si="14"/>
        <v>42096.686400462961</v>
      </c>
      <c r="K230">
        <v>1433176105</v>
      </c>
      <c r="L230" s="11">
        <f t="shared" si="15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t="e">
        <f t="shared" si="13"/>
        <v>#DIV/0!</v>
      </c>
      <c r="S230" t="s">
        <v>8310</v>
      </c>
      <c r="T230" t="s">
        <v>8314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1452810297</v>
      </c>
      <c r="J231" s="11">
        <f t="shared" si="14"/>
        <v>42383.933993055558</v>
      </c>
      <c r="K231">
        <v>1455402297</v>
      </c>
      <c r="L231" s="11">
        <f t="shared" si="15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t="e">
        <f t="shared" si="13"/>
        <v>#DIV/0!</v>
      </c>
      <c r="S231" t="s">
        <v>8310</v>
      </c>
      <c r="T231" t="s">
        <v>8314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1430851151</v>
      </c>
      <c r="J232" s="11">
        <f t="shared" si="14"/>
        <v>42129.777210648142</v>
      </c>
      <c r="K232">
        <v>1433443151</v>
      </c>
      <c r="L232" s="11">
        <f t="shared" si="15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4.0000000000000001E-3</v>
      </c>
      <c r="R232">
        <f t="shared" si="13"/>
        <v>30</v>
      </c>
      <c r="S232" t="s">
        <v>8310</v>
      </c>
      <c r="T232" t="s">
        <v>8314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1449183651</v>
      </c>
      <c r="J233" s="11">
        <f t="shared" si="14"/>
        <v>42341.958923611113</v>
      </c>
      <c r="K233">
        <v>1451775651</v>
      </c>
      <c r="L233" s="11">
        <f t="shared" si="15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t="e">
        <f t="shared" si="13"/>
        <v>#DIV/0!</v>
      </c>
      <c r="S233" t="s">
        <v>8310</v>
      </c>
      <c r="T233" t="s">
        <v>8314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1422474546</v>
      </c>
      <c r="J234" s="11">
        <f t="shared" si="14"/>
        <v>42032.82576388889</v>
      </c>
      <c r="K234">
        <v>1425066546</v>
      </c>
      <c r="L234" s="11">
        <f t="shared" si="15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2.75E-2</v>
      </c>
      <c r="R234">
        <f t="shared" si="13"/>
        <v>15.714285714285714</v>
      </c>
      <c r="S234" t="s">
        <v>8310</v>
      </c>
      <c r="T234" t="s">
        <v>8314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1472593972</v>
      </c>
      <c r="J235" s="11">
        <f t="shared" si="14"/>
        <v>42612.911712962959</v>
      </c>
      <c r="K235">
        <v>1475185972</v>
      </c>
      <c r="L235" s="11">
        <f t="shared" si="15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t="e">
        <f t="shared" si="13"/>
        <v>#DIV/0!</v>
      </c>
      <c r="S235" t="s">
        <v>8310</v>
      </c>
      <c r="T235" t="s">
        <v>8314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1431391859</v>
      </c>
      <c r="J236" s="11">
        <f t="shared" si="14"/>
        <v>42136.035405092596</v>
      </c>
      <c r="K236">
        <v>1434847859</v>
      </c>
      <c r="L236" s="11">
        <f t="shared" si="15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0.40100000000000002</v>
      </c>
      <c r="R236">
        <f t="shared" si="13"/>
        <v>80.2</v>
      </c>
      <c r="S236" t="s">
        <v>8310</v>
      </c>
      <c r="T236" t="s">
        <v>8314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 s="11">
        <f t="shared" si="14"/>
        <v>42164.908530092594</v>
      </c>
      <c r="K237">
        <v>1436478497</v>
      </c>
      <c r="L237" s="11">
        <f t="shared" si="15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t="e">
        <f t="shared" si="13"/>
        <v>#DIV/0!</v>
      </c>
      <c r="S237" t="s">
        <v>8310</v>
      </c>
      <c r="T237" t="s">
        <v>8314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 s="11">
        <f t="shared" si="14"/>
        <v>42321.08447916666</v>
      </c>
      <c r="K238">
        <v>1451952000</v>
      </c>
      <c r="L238" s="11">
        <f t="shared" si="15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t="e">
        <f t="shared" si="13"/>
        <v>#DIV/0!</v>
      </c>
      <c r="S238" t="s">
        <v>8310</v>
      </c>
      <c r="T238" t="s">
        <v>8314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1452261069</v>
      </c>
      <c r="J239" s="11">
        <f t="shared" si="14"/>
        <v>42377.577187499999</v>
      </c>
      <c r="K239">
        <v>1457445069</v>
      </c>
      <c r="L239" s="11">
        <f t="shared" si="15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3.3333333333333335E-3</v>
      </c>
      <c r="R239">
        <f t="shared" si="13"/>
        <v>50</v>
      </c>
      <c r="S239" t="s">
        <v>8310</v>
      </c>
      <c r="T239" t="s">
        <v>8314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 s="11">
        <f t="shared" si="14"/>
        <v>42713.962499999994</v>
      </c>
      <c r="K240">
        <v>1483088400</v>
      </c>
      <c r="L240" s="11">
        <f t="shared" si="15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t="e">
        <f t="shared" si="13"/>
        <v>#DIV/0!</v>
      </c>
      <c r="S240" t="s">
        <v>8310</v>
      </c>
      <c r="T240" t="s">
        <v>8314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1445308730</v>
      </c>
      <c r="J241" s="11">
        <f t="shared" si="14"/>
        <v>42297.110300925924</v>
      </c>
      <c r="K241">
        <v>1446984000</v>
      </c>
      <c r="L241" s="11">
        <f t="shared" si="15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0.25</v>
      </c>
      <c r="R241">
        <f t="shared" si="13"/>
        <v>50</v>
      </c>
      <c r="S241" t="s">
        <v>8310</v>
      </c>
      <c r="T241" t="s">
        <v>8314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1363885211</v>
      </c>
      <c r="J242" s="11">
        <f t="shared" si="14"/>
        <v>41354.708460648151</v>
      </c>
      <c r="K242">
        <v>1367773211</v>
      </c>
      <c r="L242" s="11">
        <f t="shared" si="15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1.0763413333333334</v>
      </c>
      <c r="R242">
        <f t="shared" si="13"/>
        <v>117.84759124087591</v>
      </c>
      <c r="S242" t="s">
        <v>8310</v>
      </c>
      <c r="T242" t="s">
        <v>8315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1415292304</v>
      </c>
      <c r="J243" s="11">
        <f t="shared" si="14"/>
        <v>41949.697962962964</v>
      </c>
      <c r="K243">
        <v>1419180304</v>
      </c>
      <c r="L243" s="11">
        <f t="shared" si="15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1.1263736263736264</v>
      </c>
      <c r="R243">
        <f t="shared" si="13"/>
        <v>109.04255319148936</v>
      </c>
      <c r="S243" t="s">
        <v>8310</v>
      </c>
      <c r="T243" t="s">
        <v>8315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1321357790</v>
      </c>
      <c r="J244" s="11">
        <f t="shared" si="14"/>
        <v>40862.492939814816</v>
      </c>
      <c r="K244">
        <v>1324381790</v>
      </c>
      <c r="L244" s="11">
        <f t="shared" si="15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1.1346153846153846</v>
      </c>
      <c r="R244">
        <f t="shared" si="13"/>
        <v>73.019801980198025</v>
      </c>
      <c r="S244" t="s">
        <v>8310</v>
      </c>
      <c r="T244" t="s">
        <v>8315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1390439304</v>
      </c>
      <c r="J245" s="11">
        <f t="shared" si="14"/>
        <v>41662.047500000001</v>
      </c>
      <c r="K245">
        <v>1393031304</v>
      </c>
      <c r="L245" s="11">
        <f t="shared" si="15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1.0259199999999999</v>
      </c>
      <c r="R245">
        <f t="shared" si="13"/>
        <v>78.195121951219505</v>
      </c>
      <c r="S245" t="s">
        <v>8310</v>
      </c>
      <c r="T245" t="s">
        <v>8315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1265269559</v>
      </c>
      <c r="J246" s="11">
        <f t="shared" si="14"/>
        <v>40213.323599537034</v>
      </c>
      <c r="K246">
        <v>1268723160</v>
      </c>
      <c r="L246" s="11">
        <f t="shared" si="15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1.1375714285714287</v>
      </c>
      <c r="R246">
        <f t="shared" si="13"/>
        <v>47.398809523809526</v>
      </c>
      <c r="S246" t="s">
        <v>8310</v>
      </c>
      <c r="T246" t="s">
        <v>8315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1342487785</v>
      </c>
      <c r="J247" s="11">
        <f t="shared" si="14"/>
        <v>41107.053067129629</v>
      </c>
      <c r="K247">
        <v>1345079785</v>
      </c>
      <c r="L247" s="11">
        <f t="shared" si="15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1.0371999999999999</v>
      </c>
      <c r="R247">
        <f t="shared" si="13"/>
        <v>54.020833333333336</v>
      </c>
      <c r="S247" t="s">
        <v>8310</v>
      </c>
      <c r="T247" t="s">
        <v>8315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1288341805</v>
      </c>
      <c r="J248" s="11">
        <f t="shared" si="14"/>
        <v>40480.363483796296</v>
      </c>
      <c r="K248">
        <v>1292665405</v>
      </c>
      <c r="L248" s="11">
        <f t="shared" si="15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3.0546000000000002</v>
      </c>
      <c r="R248">
        <f t="shared" si="13"/>
        <v>68.488789237668158</v>
      </c>
      <c r="S248" t="s">
        <v>8310</v>
      </c>
      <c r="T248" t="s">
        <v>8315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1284042614</v>
      </c>
      <c r="J249" s="11">
        <f t="shared" si="14"/>
        <v>40430.604328703703</v>
      </c>
      <c r="K249">
        <v>1287200340</v>
      </c>
      <c r="L249" s="11">
        <f t="shared" si="15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1.341</v>
      </c>
      <c r="R249">
        <f t="shared" si="13"/>
        <v>108.14516129032258</v>
      </c>
      <c r="S249" t="s">
        <v>8310</v>
      </c>
      <c r="T249" t="s">
        <v>8315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1322073309</v>
      </c>
      <c r="J250" s="11">
        <f t="shared" si="14"/>
        <v>40870.774409722224</v>
      </c>
      <c r="K250">
        <v>1325961309</v>
      </c>
      <c r="L250" s="11">
        <f t="shared" si="15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1.0133294117647058</v>
      </c>
      <c r="R250">
        <f t="shared" si="13"/>
        <v>589.95205479452056</v>
      </c>
      <c r="S250" t="s">
        <v>8310</v>
      </c>
      <c r="T250" t="s">
        <v>8315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1275603020</v>
      </c>
      <c r="J251" s="11">
        <f t="shared" si="14"/>
        <v>40332.923842592594</v>
      </c>
      <c r="K251">
        <v>1282498800</v>
      </c>
      <c r="L251" s="11">
        <f t="shared" si="15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1.1292</v>
      </c>
      <c r="R251">
        <f t="shared" si="13"/>
        <v>48.051063829787232</v>
      </c>
      <c r="S251" t="s">
        <v>8310</v>
      </c>
      <c r="T251" t="s">
        <v>8315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1367933691</v>
      </c>
      <c r="J252" s="11">
        <f t="shared" si="14"/>
        <v>41401.565868055557</v>
      </c>
      <c r="K252">
        <v>1370525691</v>
      </c>
      <c r="L252" s="11">
        <f t="shared" si="15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1.0558333333333334</v>
      </c>
      <c r="R252">
        <f t="shared" si="13"/>
        <v>72.482837528604122</v>
      </c>
      <c r="S252" t="s">
        <v>8310</v>
      </c>
      <c r="T252" t="s">
        <v>8315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1334429646</v>
      </c>
      <c r="J253" s="11">
        <f t="shared" si="14"/>
        <v>41013.787569444445</v>
      </c>
      <c r="K253">
        <v>1337194800</v>
      </c>
      <c r="L253" s="11">
        <f t="shared" si="15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1.2557142857142858</v>
      </c>
      <c r="R253">
        <f t="shared" si="13"/>
        <v>57.077922077922075</v>
      </c>
      <c r="S253" t="s">
        <v>8310</v>
      </c>
      <c r="T253" t="s">
        <v>8315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1269878058</v>
      </c>
      <c r="J254" s="11">
        <f t="shared" si="14"/>
        <v>40266.662708333337</v>
      </c>
      <c r="K254">
        <v>1275364740</v>
      </c>
      <c r="L254" s="11">
        <f t="shared" si="15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1.8455999999999999</v>
      </c>
      <c r="R254">
        <f t="shared" si="13"/>
        <v>85.444444444444443</v>
      </c>
      <c r="S254" t="s">
        <v>8310</v>
      </c>
      <c r="T254" t="s">
        <v>8315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1326728235</v>
      </c>
      <c r="J255" s="11">
        <f t="shared" si="14"/>
        <v>40924.650868055556</v>
      </c>
      <c r="K255">
        <v>1329320235</v>
      </c>
      <c r="L255" s="11">
        <f t="shared" si="15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1.0073333333333334</v>
      </c>
      <c r="R255">
        <f t="shared" si="13"/>
        <v>215.85714285714286</v>
      </c>
      <c r="S255" t="s">
        <v>8310</v>
      </c>
      <c r="T255" t="s">
        <v>8315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1442443910</v>
      </c>
      <c r="J256" s="11">
        <f t="shared" si="14"/>
        <v>42263.952662037031</v>
      </c>
      <c r="K256">
        <v>1445047200</v>
      </c>
      <c r="L256" s="11">
        <f t="shared" si="15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1.1694724999999999</v>
      </c>
      <c r="R256">
        <f t="shared" si="13"/>
        <v>89.38643312101911</v>
      </c>
      <c r="S256" t="s">
        <v>8310</v>
      </c>
      <c r="T256" t="s">
        <v>8315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1297687082</v>
      </c>
      <c r="J257" s="11">
        <f t="shared" si="14"/>
        <v>40588.526412037041</v>
      </c>
      <c r="K257">
        <v>1300275482</v>
      </c>
      <c r="L257" s="11">
        <f t="shared" si="15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1.0673325</v>
      </c>
      <c r="R257">
        <f t="shared" si="13"/>
        <v>45.418404255319146</v>
      </c>
      <c r="S257" t="s">
        <v>8310</v>
      </c>
      <c r="T257" t="s">
        <v>8315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1360866467</v>
      </c>
      <c r="J258" s="11">
        <f t="shared" si="14"/>
        <v>41319.769293981481</v>
      </c>
      <c r="K258">
        <v>1363458467</v>
      </c>
      <c r="L258" s="11">
        <f t="shared" si="15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E258/D258</f>
        <v>1.391</v>
      </c>
      <c r="R258">
        <f t="shared" ref="R258:R321" si="17">E258/N258</f>
        <v>65.756363636363631</v>
      </c>
      <c r="S258" t="s">
        <v>8310</v>
      </c>
      <c r="T258" t="s">
        <v>8315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1461078162</v>
      </c>
      <c r="J259" s="11">
        <f t="shared" ref="J259:J322" si="18">(((I259/60)/60)/24)+DATE(1970,1,1)</f>
        <v>42479.626875000002</v>
      </c>
      <c r="K259">
        <v>1463670162</v>
      </c>
      <c r="L259" s="11">
        <f t="shared" ref="L259:L322" si="19">(((K259/60)/60)/24)+DATE(1970,1,1)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1.0672648571428571</v>
      </c>
      <c r="R259">
        <f t="shared" si="17"/>
        <v>66.70405357142856</v>
      </c>
      <c r="S259" t="s">
        <v>8310</v>
      </c>
      <c r="T259" t="s">
        <v>8315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1305767666</v>
      </c>
      <c r="J260" s="11">
        <f t="shared" si="18"/>
        <v>40682.051689814813</v>
      </c>
      <c r="K260">
        <v>1308359666</v>
      </c>
      <c r="L260" s="11">
        <f t="shared" si="1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1.9114</v>
      </c>
      <c r="R260">
        <f t="shared" si="17"/>
        <v>83.345930232558146</v>
      </c>
      <c r="S260" t="s">
        <v>8310</v>
      </c>
      <c r="T260" t="s">
        <v>8315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1425922969</v>
      </c>
      <c r="J261" s="11">
        <f t="shared" si="18"/>
        <v>42072.738067129627</v>
      </c>
      <c r="K261">
        <v>1428514969</v>
      </c>
      <c r="L261" s="11">
        <f t="shared" si="1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1.3193789333333332</v>
      </c>
      <c r="R261">
        <f t="shared" si="17"/>
        <v>105.04609341825902</v>
      </c>
      <c r="S261" t="s">
        <v>8310</v>
      </c>
      <c r="T261" t="s">
        <v>8315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1275415679</v>
      </c>
      <c r="J262" s="11">
        <f t="shared" si="18"/>
        <v>40330.755543981482</v>
      </c>
      <c r="K262">
        <v>1279360740</v>
      </c>
      <c r="L262" s="11">
        <f t="shared" si="1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1.0640000000000001</v>
      </c>
      <c r="R262">
        <f t="shared" si="17"/>
        <v>120.90909090909091</v>
      </c>
      <c r="S262" t="s">
        <v>8310</v>
      </c>
      <c r="T262" t="s">
        <v>8315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1334783704</v>
      </c>
      <c r="J263" s="11">
        <f t="shared" si="18"/>
        <v>41017.885462962964</v>
      </c>
      <c r="K263">
        <v>1339080900</v>
      </c>
      <c r="L263" s="11">
        <f t="shared" si="1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1.0740000000000001</v>
      </c>
      <c r="R263">
        <f t="shared" si="17"/>
        <v>97.63636363636364</v>
      </c>
      <c r="S263" t="s">
        <v>8310</v>
      </c>
      <c r="T263" t="s">
        <v>8315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1294811828</v>
      </c>
      <c r="J264" s="11">
        <f t="shared" si="18"/>
        <v>40555.24800925926</v>
      </c>
      <c r="K264">
        <v>1298699828</v>
      </c>
      <c r="L264" s="11">
        <f t="shared" si="1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2.4</v>
      </c>
      <c r="R264">
        <f t="shared" si="17"/>
        <v>41.379310344827587</v>
      </c>
      <c r="S264" t="s">
        <v>8310</v>
      </c>
      <c r="T264" t="s">
        <v>8315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1346194494</v>
      </c>
      <c r="J265" s="11">
        <f t="shared" si="18"/>
        <v>41149.954791666663</v>
      </c>
      <c r="K265">
        <v>1348786494</v>
      </c>
      <c r="L265" s="11">
        <f t="shared" si="1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1.1808107999999999</v>
      </c>
      <c r="R265">
        <f t="shared" si="17"/>
        <v>30.654485981308412</v>
      </c>
      <c r="S265" t="s">
        <v>8310</v>
      </c>
      <c r="T265" t="s">
        <v>8315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1334155995</v>
      </c>
      <c r="J266" s="11">
        <f t="shared" si="18"/>
        <v>41010.620312500003</v>
      </c>
      <c r="K266">
        <v>1336747995</v>
      </c>
      <c r="L266" s="11">
        <f t="shared" si="1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1.1819999999999999</v>
      </c>
      <c r="R266">
        <f t="shared" si="17"/>
        <v>64.945054945054949</v>
      </c>
      <c r="S266" t="s">
        <v>8310</v>
      </c>
      <c r="T266" t="s">
        <v>8315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1269928430</v>
      </c>
      <c r="J267" s="11">
        <f t="shared" si="18"/>
        <v>40267.245717592588</v>
      </c>
      <c r="K267">
        <v>1273522560</v>
      </c>
      <c r="L267" s="11">
        <f t="shared" si="1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1.111</v>
      </c>
      <c r="R267">
        <f t="shared" si="17"/>
        <v>95.775862068965523</v>
      </c>
      <c r="S267" t="s">
        <v>8310</v>
      </c>
      <c r="T267" t="s">
        <v>8315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1264565507</v>
      </c>
      <c r="J268" s="11">
        <f t="shared" si="18"/>
        <v>40205.174849537041</v>
      </c>
      <c r="K268">
        <v>1271994660</v>
      </c>
      <c r="L268" s="11">
        <f t="shared" si="1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1.4550000000000001</v>
      </c>
      <c r="R268">
        <f t="shared" si="17"/>
        <v>40.416666666666664</v>
      </c>
      <c r="S268" t="s">
        <v>8310</v>
      </c>
      <c r="T268" t="s">
        <v>8315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1401101499</v>
      </c>
      <c r="J269" s="11">
        <f t="shared" si="18"/>
        <v>41785.452534722222</v>
      </c>
      <c r="K269">
        <v>1403693499</v>
      </c>
      <c r="L269" s="11">
        <f t="shared" si="1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1.3162883248730965</v>
      </c>
      <c r="R269">
        <f t="shared" si="17"/>
        <v>78.578424242424248</v>
      </c>
      <c r="S269" t="s">
        <v>8310</v>
      </c>
      <c r="T269" t="s">
        <v>8315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1316749178</v>
      </c>
      <c r="J270" s="11">
        <f t="shared" si="18"/>
        <v>40809.15252314815</v>
      </c>
      <c r="K270">
        <v>1320640778</v>
      </c>
      <c r="L270" s="11">
        <f t="shared" si="1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1.1140000000000001</v>
      </c>
      <c r="R270">
        <f t="shared" si="17"/>
        <v>50.18018018018018</v>
      </c>
      <c r="S270" t="s">
        <v>8310</v>
      </c>
      <c r="T270" t="s">
        <v>8315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1485146622</v>
      </c>
      <c r="J271" s="11">
        <f t="shared" si="18"/>
        <v>42758.197013888886</v>
      </c>
      <c r="K271">
        <v>1487738622</v>
      </c>
      <c r="L271" s="11">
        <f t="shared" si="1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1.4723377</v>
      </c>
      <c r="R271">
        <f t="shared" si="17"/>
        <v>92.251735588972423</v>
      </c>
      <c r="S271" t="s">
        <v>8310</v>
      </c>
      <c r="T271" t="s">
        <v>8315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1301950070</v>
      </c>
      <c r="J272" s="11">
        <f t="shared" si="18"/>
        <v>40637.866550925923</v>
      </c>
      <c r="K272">
        <v>1306296000</v>
      </c>
      <c r="L272" s="11">
        <f t="shared" si="1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1.5260869565217392</v>
      </c>
      <c r="R272">
        <f t="shared" si="17"/>
        <v>57.540983606557376</v>
      </c>
      <c r="S272" t="s">
        <v>8310</v>
      </c>
      <c r="T272" t="s">
        <v>8315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1386123861</v>
      </c>
      <c r="J273" s="11">
        <f t="shared" si="18"/>
        <v>41612.10024305556</v>
      </c>
      <c r="K273">
        <v>1388649600</v>
      </c>
      <c r="L273" s="11">
        <f t="shared" si="1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1.0468</v>
      </c>
      <c r="R273">
        <f t="shared" si="17"/>
        <v>109.42160278745645</v>
      </c>
      <c r="S273" t="s">
        <v>8310</v>
      </c>
      <c r="T273" t="s">
        <v>8315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1267220191</v>
      </c>
      <c r="J274" s="11">
        <f t="shared" si="18"/>
        <v>40235.900358796294</v>
      </c>
      <c r="K274">
        <v>1272480540</v>
      </c>
      <c r="L274" s="11">
        <f t="shared" si="1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1.7743366666666667</v>
      </c>
      <c r="R274">
        <f t="shared" si="17"/>
        <v>81.892461538461546</v>
      </c>
      <c r="S274" t="s">
        <v>8310</v>
      </c>
      <c r="T274" t="s">
        <v>8315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1307102266</v>
      </c>
      <c r="J275" s="11">
        <f t="shared" si="18"/>
        <v>40697.498449074075</v>
      </c>
      <c r="K275">
        <v>1309694266</v>
      </c>
      <c r="L275" s="11">
        <f t="shared" si="1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1.077758</v>
      </c>
      <c r="R275">
        <f t="shared" si="17"/>
        <v>45.667711864406776</v>
      </c>
      <c r="S275" t="s">
        <v>8310</v>
      </c>
      <c r="T275" t="s">
        <v>8315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1330638829</v>
      </c>
      <c r="J276" s="11">
        <f t="shared" si="18"/>
        <v>40969.912372685183</v>
      </c>
      <c r="K276">
        <v>1333609140</v>
      </c>
      <c r="L276" s="11">
        <f t="shared" si="1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1.56</v>
      </c>
      <c r="R276">
        <f t="shared" si="17"/>
        <v>55.221238938053098</v>
      </c>
      <c r="S276" t="s">
        <v>8310</v>
      </c>
      <c r="T276" t="s">
        <v>8315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1349916366</v>
      </c>
      <c r="J277" s="11">
        <f t="shared" si="18"/>
        <v>41193.032013888893</v>
      </c>
      <c r="K277">
        <v>1352511966</v>
      </c>
      <c r="L277" s="11">
        <f t="shared" si="1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1.08395</v>
      </c>
      <c r="R277">
        <f t="shared" si="17"/>
        <v>65.298192771084331</v>
      </c>
      <c r="S277" t="s">
        <v>8310</v>
      </c>
      <c r="T277" t="s">
        <v>8315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1330394274</v>
      </c>
      <c r="J278" s="11">
        <f t="shared" si="18"/>
        <v>40967.081874999996</v>
      </c>
      <c r="K278">
        <v>1335574674</v>
      </c>
      <c r="L278" s="11">
        <f t="shared" si="1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1.476</v>
      </c>
      <c r="R278">
        <f t="shared" si="17"/>
        <v>95.225806451612897</v>
      </c>
      <c r="S278" t="s">
        <v>8310</v>
      </c>
      <c r="T278" t="s">
        <v>8315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1429824219</v>
      </c>
      <c r="J279" s="11">
        <f t="shared" si="18"/>
        <v>42117.891423611116</v>
      </c>
      <c r="K279">
        <v>1432416219</v>
      </c>
      <c r="L279" s="11">
        <f t="shared" si="1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1.1038153846153846</v>
      </c>
      <c r="R279">
        <f t="shared" si="17"/>
        <v>75.444794952681391</v>
      </c>
      <c r="S279" t="s">
        <v>8310</v>
      </c>
      <c r="T279" t="s">
        <v>8315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1347411539</v>
      </c>
      <c r="J280" s="11">
        <f t="shared" si="18"/>
        <v>41164.040960648148</v>
      </c>
      <c r="K280">
        <v>1350003539</v>
      </c>
      <c r="L280" s="11">
        <f t="shared" si="1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1.5034814814814814</v>
      </c>
      <c r="R280">
        <f t="shared" si="17"/>
        <v>97.816867469879512</v>
      </c>
      <c r="S280" t="s">
        <v>8310</v>
      </c>
      <c r="T280" t="s">
        <v>8315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1485237096</v>
      </c>
      <c r="J281" s="11">
        <f t="shared" si="18"/>
        <v>42759.244166666671</v>
      </c>
      <c r="K281">
        <v>1488160860</v>
      </c>
      <c r="L281" s="11">
        <f t="shared" si="1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1.5731829411764706</v>
      </c>
      <c r="R281">
        <f t="shared" si="17"/>
        <v>87.685606557377056</v>
      </c>
      <c r="S281" t="s">
        <v>8310</v>
      </c>
      <c r="T281" t="s">
        <v>8315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1397571035</v>
      </c>
      <c r="J282" s="11">
        <f t="shared" si="18"/>
        <v>41744.590682870366</v>
      </c>
      <c r="K282">
        <v>1401459035</v>
      </c>
      <c r="L282" s="11">
        <f t="shared" si="19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1.5614399999999999</v>
      </c>
      <c r="R282">
        <f t="shared" si="17"/>
        <v>54.748948106591868</v>
      </c>
      <c r="S282" t="s">
        <v>8310</v>
      </c>
      <c r="T282" t="s">
        <v>8315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1242532513</v>
      </c>
      <c r="J283" s="11">
        <f t="shared" si="18"/>
        <v>39950.163344907407</v>
      </c>
      <c r="K283">
        <v>1249932360</v>
      </c>
      <c r="L283" s="11">
        <f t="shared" si="1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1.2058763636363636</v>
      </c>
      <c r="R283">
        <f t="shared" si="17"/>
        <v>83.953417721518989</v>
      </c>
      <c r="S283" t="s">
        <v>8310</v>
      </c>
      <c r="T283" t="s">
        <v>8315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1263679492</v>
      </c>
      <c r="J284" s="11">
        <f t="shared" si="18"/>
        <v>40194.920046296298</v>
      </c>
      <c r="K284">
        <v>1266876000</v>
      </c>
      <c r="L284" s="11">
        <f t="shared" si="1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1.0118888888888888</v>
      </c>
      <c r="R284">
        <f t="shared" si="17"/>
        <v>254.38547486033519</v>
      </c>
      <c r="S284" t="s">
        <v>8310</v>
      </c>
      <c r="T284" t="s">
        <v>8315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1305219744</v>
      </c>
      <c r="J285" s="11">
        <f t="shared" si="18"/>
        <v>40675.71</v>
      </c>
      <c r="K285">
        <v>1306904340</v>
      </c>
      <c r="L285" s="11">
        <f t="shared" si="1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1.142725</v>
      </c>
      <c r="R285">
        <f t="shared" si="17"/>
        <v>101.8269801980198</v>
      </c>
      <c r="S285" t="s">
        <v>8310</v>
      </c>
      <c r="T285" t="s">
        <v>8315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1325007780</v>
      </c>
      <c r="J286" s="11">
        <f t="shared" si="18"/>
        <v>40904.738194444442</v>
      </c>
      <c r="K286">
        <v>1327167780</v>
      </c>
      <c r="L286" s="11">
        <f t="shared" si="1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1.0462615</v>
      </c>
      <c r="R286">
        <f t="shared" si="17"/>
        <v>55.066394736842106</v>
      </c>
      <c r="S286" t="s">
        <v>8310</v>
      </c>
      <c r="T286" t="s">
        <v>8315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1377022128</v>
      </c>
      <c r="J287" s="11">
        <f t="shared" si="18"/>
        <v>41506.756111111114</v>
      </c>
      <c r="K287">
        <v>1379614128</v>
      </c>
      <c r="L287" s="11">
        <f t="shared" si="1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2.2882507142857142</v>
      </c>
      <c r="R287">
        <f t="shared" si="17"/>
        <v>56.901438721136763</v>
      </c>
      <c r="S287" t="s">
        <v>8310</v>
      </c>
      <c r="T287" t="s">
        <v>8315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1360352124</v>
      </c>
      <c r="J288" s="11">
        <f t="shared" si="18"/>
        <v>41313.816249999996</v>
      </c>
      <c r="K288">
        <v>1364236524</v>
      </c>
      <c r="L288" s="11">
        <f t="shared" si="1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1.0915333333333332</v>
      </c>
      <c r="R288">
        <f t="shared" si="17"/>
        <v>121.28148148148148</v>
      </c>
      <c r="S288" t="s">
        <v>8310</v>
      </c>
      <c r="T288" t="s">
        <v>8315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1349160018</v>
      </c>
      <c r="J289" s="11">
        <f t="shared" si="18"/>
        <v>41184.277986111112</v>
      </c>
      <c r="K289">
        <v>1351828800</v>
      </c>
      <c r="L289" s="11">
        <f t="shared" si="1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1.7629999999999999</v>
      </c>
      <c r="R289">
        <f t="shared" si="17"/>
        <v>91.189655172413794</v>
      </c>
      <c r="S289" t="s">
        <v>8310</v>
      </c>
      <c r="T289" t="s">
        <v>8315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1337659393</v>
      </c>
      <c r="J290" s="11">
        <f t="shared" si="18"/>
        <v>41051.168900462959</v>
      </c>
      <c r="K290">
        <v>1340683393</v>
      </c>
      <c r="L290" s="11">
        <f t="shared" si="1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1.0321061999999999</v>
      </c>
      <c r="R290">
        <f t="shared" si="17"/>
        <v>115.44812080536913</v>
      </c>
      <c r="S290" t="s">
        <v>8310</v>
      </c>
      <c r="T290" t="s">
        <v>8315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1380797834</v>
      </c>
      <c r="J291" s="11">
        <f t="shared" si="18"/>
        <v>41550.456412037034</v>
      </c>
      <c r="K291">
        <v>1383389834</v>
      </c>
      <c r="L291" s="11">
        <f t="shared" si="1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1.0482</v>
      </c>
      <c r="R291">
        <f t="shared" si="17"/>
        <v>67.771551724137936</v>
      </c>
      <c r="S291" t="s">
        <v>8310</v>
      </c>
      <c r="T291" t="s">
        <v>8315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1292316697</v>
      </c>
      <c r="J292" s="11">
        <f t="shared" si="18"/>
        <v>40526.36917824074</v>
      </c>
      <c r="K292">
        <v>1296633540</v>
      </c>
      <c r="L292" s="11">
        <f t="shared" si="1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1.0668444444444445</v>
      </c>
      <c r="R292">
        <f t="shared" si="17"/>
        <v>28.576190476190476</v>
      </c>
      <c r="S292" t="s">
        <v>8310</v>
      </c>
      <c r="T292" t="s">
        <v>8315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1365791246</v>
      </c>
      <c r="J293" s="11">
        <f t="shared" si="18"/>
        <v>41376.769050925926</v>
      </c>
      <c r="K293">
        <v>1367366460</v>
      </c>
      <c r="L293" s="11">
        <f t="shared" si="1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1.2001999999999999</v>
      </c>
      <c r="R293">
        <f t="shared" si="17"/>
        <v>46.8828125</v>
      </c>
      <c r="S293" t="s">
        <v>8310</v>
      </c>
      <c r="T293" t="s">
        <v>8315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1317064599</v>
      </c>
      <c r="J294" s="11">
        <f t="shared" si="18"/>
        <v>40812.803229166668</v>
      </c>
      <c r="K294">
        <v>1319860740</v>
      </c>
      <c r="L294" s="11">
        <f t="shared" si="1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1.0150693333333334</v>
      </c>
      <c r="R294">
        <f t="shared" si="17"/>
        <v>154.42231237322514</v>
      </c>
      <c r="S294" t="s">
        <v>8310</v>
      </c>
      <c r="T294" t="s">
        <v>8315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1395417714</v>
      </c>
      <c r="J295" s="11">
        <f t="shared" si="18"/>
        <v>41719.667986111112</v>
      </c>
      <c r="K295">
        <v>1398009714</v>
      </c>
      <c r="L295" s="11">
        <f t="shared" si="1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1.0138461538461538</v>
      </c>
      <c r="R295">
        <f t="shared" si="17"/>
        <v>201.22137404580153</v>
      </c>
      <c r="S295" t="s">
        <v>8310</v>
      </c>
      <c r="T295" t="s">
        <v>8315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1276480894</v>
      </c>
      <c r="J296" s="11">
        <f t="shared" si="18"/>
        <v>40343.084421296298</v>
      </c>
      <c r="K296">
        <v>1279555200</v>
      </c>
      <c r="L296" s="11">
        <f t="shared" si="1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</v>
      </c>
      <c r="R296">
        <f t="shared" si="17"/>
        <v>100</v>
      </c>
      <c r="S296" t="s">
        <v>8310</v>
      </c>
      <c r="T296" t="s">
        <v>8315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1378080409</v>
      </c>
      <c r="J297" s="11">
        <f t="shared" si="18"/>
        <v>41519.004733796297</v>
      </c>
      <c r="K297">
        <v>1383264000</v>
      </c>
      <c r="L297" s="11">
        <f t="shared" si="19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1.3310911999999999</v>
      </c>
      <c r="R297">
        <f t="shared" si="17"/>
        <v>100.08204511278196</v>
      </c>
      <c r="S297" t="s">
        <v>8310</v>
      </c>
      <c r="T297" t="s">
        <v>8315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1344857083</v>
      </c>
      <c r="J298" s="11">
        <f t="shared" si="18"/>
        <v>41134.475497685184</v>
      </c>
      <c r="K298">
        <v>1347017083</v>
      </c>
      <c r="L298" s="11">
        <f t="shared" si="1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1.187262</v>
      </c>
      <c r="R298">
        <f t="shared" si="17"/>
        <v>230.08953488372092</v>
      </c>
      <c r="S298" t="s">
        <v>8310</v>
      </c>
      <c r="T298" t="s">
        <v>8315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1427390901</v>
      </c>
      <c r="J299" s="11">
        <f t="shared" si="18"/>
        <v>42089.72802083334</v>
      </c>
      <c r="K299">
        <v>1430452740</v>
      </c>
      <c r="L299" s="11">
        <f t="shared" si="1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1.0064</v>
      </c>
      <c r="R299">
        <f t="shared" si="17"/>
        <v>141.74647887323943</v>
      </c>
      <c r="S299" t="s">
        <v>8310</v>
      </c>
      <c r="T299" t="s">
        <v>8315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1394536048</v>
      </c>
      <c r="J300" s="11">
        <f t="shared" si="18"/>
        <v>41709.463518518518</v>
      </c>
      <c r="K300">
        <v>1399669200</v>
      </c>
      <c r="L300" s="11">
        <f t="shared" si="19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1.089324126984127</v>
      </c>
      <c r="R300">
        <f t="shared" si="17"/>
        <v>56.344351395730705</v>
      </c>
      <c r="S300" t="s">
        <v>8310</v>
      </c>
      <c r="T300" t="s">
        <v>8315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1287379460</v>
      </c>
      <c r="J301" s="11">
        <f t="shared" si="18"/>
        <v>40469.225231481483</v>
      </c>
      <c r="K301">
        <v>1289975060</v>
      </c>
      <c r="L301" s="11">
        <f t="shared" si="1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1.789525</v>
      </c>
      <c r="R301">
        <f t="shared" si="17"/>
        <v>73.341188524590166</v>
      </c>
      <c r="S301" t="s">
        <v>8310</v>
      </c>
      <c r="T301" t="s">
        <v>8315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1301007738</v>
      </c>
      <c r="J302" s="11">
        <f t="shared" si="18"/>
        <v>40626.959930555553</v>
      </c>
      <c r="K302">
        <v>1303686138</v>
      </c>
      <c r="L302" s="11">
        <f t="shared" si="1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1.0172264</v>
      </c>
      <c r="R302">
        <f t="shared" si="17"/>
        <v>85.337785234899329</v>
      </c>
      <c r="S302" t="s">
        <v>8310</v>
      </c>
      <c r="T302" t="s">
        <v>8315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1360258935</v>
      </c>
      <c r="J303" s="11">
        <f t="shared" si="18"/>
        <v>41312.737673611111</v>
      </c>
      <c r="K303">
        <v>1363711335</v>
      </c>
      <c r="L303" s="11">
        <f t="shared" si="1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1.1873499999999999</v>
      </c>
      <c r="R303">
        <f t="shared" si="17"/>
        <v>61.496215139442228</v>
      </c>
      <c r="S303" t="s">
        <v>8310</v>
      </c>
      <c r="T303" t="s">
        <v>8315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1327523638</v>
      </c>
      <c r="J304" s="11">
        <f t="shared" si="18"/>
        <v>40933.856921296298</v>
      </c>
      <c r="K304">
        <v>1330115638</v>
      </c>
      <c r="L304" s="11">
        <f t="shared" si="1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1.0045999999999999</v>
      </c>
      <c r="R304">
        <f t="shared" si="17"/>
        <v>93.018518518518519</v>
      </c>
      <c r="S304" t="s">
        <v>8310</v>
      </c>
      <c r="T304" t="s">
        <v>8315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1336009346</v>
      </c>
      <c r="J305" s="11">
        <f t="shared" si="18"/>
        <v>41032.071134259262</v>
      </c>
      <c r="K305">
        <v>1338601346</v>
      </c>
      <c r="L305" s="11">
        <f t="shared" si="19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1.3746666666666667</v>
      </c>
      <c r="R305">
        <f t="shared" si="17"/>
        <v>50.292682926829265</v>
      </c>
      <c r="S305" t="s">
        <v>8310</v>
      </c>
      <c r="T305" t="s">
        <v>8315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1343096197</v>
      </c>
      <c r="J306" s="11">
        <f t="shared" si="18"/>
        <v>41114.094872685186</v>
      </c>
      <c r="K306">
        <v>1346464800</v>
      </c>
      <c r="L306" s="11">
        <f t="shared" si="1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2.3164705882352941</v>
      </c>
      <c r="R306">
        <f t="shared" si="17"/>
        <v>106.43243243243244</v>
      </c>
      <c r="S306" t="s">
        <v>8310</v>
      </c>
      <c r="T306" t="s">
        <v>8315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1328800049</v>
      </c>
      <c r="J307" s="11">
        <f t="shared" si="18"/>
        <v>40948.630196759259</v>
      </c>
      <c r="K307">
        <v>1331392049</v>
      </c>
      <c r="L307" s="11">
        <f t="shared" si="1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1.3033333333333332</v>
      </c>
      <c r="R307">
        <f t="shared" si="17"/>
        <v>51.719576719576722</v>
      </c>
      <c r="S307" t="s">
        <v>8310</v>
      </c>
      <c r="T307" t="s">
        <v>8315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1362081933</v>
      </c>
      <c r="J308" s="11">
        <f t="shared" si="18"/>
        <v>41333.837187500001</v>
      </c>
      <c r="K308">
        <v>1363806333</v>
      </c>
      <c r="L308" s="11">
        <f t="shared" si="19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2.9289999999999998</v>
      </c>
      <c r="R308">
        <f t="shared" si="17"/>
        <v>36.612499999999997</v>
      </c>
      <c r="S308" t="s">
        <v>8310</v>
      </c>
      <c r="T308" t="s">
        <v>8315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1357684801</v>
      </c>
      <c r="J309" s="11">
        <f t="shared" si="18"/>
        <v>41282.944456018515</v>
      </c>
      <c r="K309">
        <v>1360276801</v>
      </c>
      <c r="L309" s="11">
        <f t="shared" si="19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1.1131818181818183</v>
      </c>
      <c r="R309">
        <f t="shared" si="17"/>
        <v>42.517361111111114</v>
      </c>
      <c r="S309" t="s">
        <v>8310</v>
      </c>
      <c r="T309" t="s">
        <v>8315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1295887210</v>
      </c>
      <c r="J310" s="11">
        <f t="shared" si="18"/>
        <v>40567.694560185184</v>
      </c>
      <c r="K310">
        <v>1299775210</v>
      </c>
      <c r="L310" s="11">
        <f t="shared" si="1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1.0556666666666668</v>
      </c>
      <c r="R310">
        <f t="shared" si="17"/>
        <v>62.712871287128714</v>
      </c>
      <c r="S310" t="s">
        <v>8310</v>
      </c>
      <c r="T310" t="s">
        <v>8315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1344880934</v>
      </c>
      <c r="J311" s="11">
        <f t="shared" si="18"/>
        <v>41134.751550925925</v>
      </c>
      <c r="K311">
        <v>1346695334</v>
      </c>
      <c r="L311" s="11">
        <f t="shared" si="1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1.1894444444444445</v>
      </c>
      <c r="R311">
        <f t="shared" si="17"/>
        <v>89.957983193277315</v>
      </c>
      <c r="S311" t="s">
        <v>8310</v>
      </c>
      <c r="T311" t="s">
        <v>8315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1317788623</v>
      </c>
      <c r="J312" s="11">
        <f t="shared" si="18"/>
        <v>40821.183136574073</v>
      </c>
      <c r="K312">
        <v>1319076000</v>
      </c>
      <c r="L312" s="11">
        <f t="shared" si="1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1.04129</v>
      </c>
      <c r="R312">
        <f t="shared" si="17"/>
        <v>28.924722222222222</v>
      </c>
      <c r="S312" t="s">
        <v>8310</v>
      </c>
      <c r="T312" t="s">
        <v>8315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1321852592</v>
      </c>
      <c r="J313" s="11">
        <f t="shared" si="18"/>
        <v>40868.219814814816</v>
      </c>
      <c r="K313">
        <v>1325404740</v>
      </c>
      <c r="L313" s="11">
        <f t="shared" si="1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1.0410165</v>
      </c>
      <c r="R313">
        <f t="shared" si="17"/>
        <v>138.8022</v>
      </c>
      <c r="S313" t="s">
        <v>8310</v>
      </c>
      <c r="T313" t="s">
        <v>8315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1363381432</v>
      </c>
      <c r="J314" s="11">
        <f t="shared" si="18"/>
        <v>41348.877685185187</v>
      </c>
      <c r="K314">
        <v>1365973432</v>
      </c>
      <c r="L314" s="11">
        <f t="shared" si="1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1.1187499999999999</v>
      </c>
      <c r="R314">
        <f t="shared" si="17"/>
        <v>61.301369863013697</v>
      </c>
      <c r="S314" t="s">
        <v>8310</v>
      </c>
      <c r="T314" t="s">
        <v>8315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1277702894</v>
      </c>
      <c r="J315" s="11">
        <f t="shared" si="18"/>
        <v>40357.227939814817</v>
      </c>
      <c r="K315">
        <v>1281542340</v>
      </c>
      <c r="L315" s="11">
        <f t="shared" si="1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1.0473529411764706</v>
      </c>
      <c r="R315">
        <f t="shared" si="17"/>
        <v>80.202702702702709</v>
      </c>
      <c r="S315" t="s">
        <v>8310</v>
      </c>
      <c r="T315" t="s">
        <v>8315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1359575988</v>
      </c>
      <c r="J316" s="11">
        <f t="shared" si="18"/>
        <v>41304.833194444444</v>
      </c>
      <c r="K316">
        <v>1362167988</v>
      </c>
      <c r="L316" s="11">
        <f t="shared" si="1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3.8515000000000001</v>
      </c>
      <c r="R316">
        <f t="shared" si="17"/>
        <v>32.095833333333331</v>
      </c>
      <c r="S316" t="s">
        <v>8310</v>
      </c>
      <c r="T316" t="s">
        <v>8315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1343068334</v>
      </c>
      <c r="J317" s="11">
        <f t="shared" si="18"/>
        <v>41113.77238425926</v>
      </c>
      <c r="K317">
        <v>1345660334</v>
      </c>
      <c r="L317" s="11">
        <f t="shared" si="1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1.01248</v>
      </c>
      <c r="R317">
        <f t="shared" si="17"/>
        <v>200.88888888888889</v>
      </c>
      <c r="S317" t="s">
        <v>8310</v>
      </c>
      <c r="T317" t="s">
        <v>8315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1415398197</v>
      </c>
      <c r="J318" s="11">
        <f t="shared" si="18"/>
        <v>41950.923576388886</v>
      </c>
      <c r="K318">
        <v>1418273940</v>
      </c>
      <c r="L318" s="11">
        <f t="shared" si="1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1.1377333333333333</v>
      </c>
      <c r="R318">
        <f t="shared" si="17"/>
        <v>108.01265822784811</v>
      </c>
      <c r="S318" t="s">
        <v>8310</v>
      </c>
      <c r="T318" t="s">
        <v>8315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1384186483</v>
      </c>
      <c r="J319" s="11">
        <f t="shared" si="18"/>
        <v>41589.676886574074</v>
      </c>
      <c r="K319">
        <v>1386778483</v>
      </c>
      <c r="L319" s="11">
        <f t="shared" si="1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1.0080333333333333</v>
      </c>
      <c r="R319">
        <f t="shared" si="17"/>
        <v>95.699367088607602</v>
      </c>
      <c r="S319" t="s">
        <v>8310</v>
      </c>
      <c r="T319" t="s">
        <v>8315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1361753751</v>
      </c>
      <c r="J320" s="11">
        <f t="shared" si="18"/>
        <v>41330.038784722223</v>
      </c>
      <c r="K320">
        <v>1364342151</v>
      </c>
      <c r="L320" s="11">
        <f t="shared" si="1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2.8332000000000002</v>
      </c>
      <c r="R320">
        <f t="shared" si="17"/>
        <v>49.880281690140848</v>
      </c>
      <c r="S320" t="s">
        <v>8310</v>
      </c>
      <c r="T320" t="s">
        <v>8315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1257538029</v>
      </c>
      <c r="J321" s="11">
        <f t="shared" si="18"/>
        <v>40123.83829861111</v>
      </c>
      <c r="K321">
        <v>1265097540</v>
      </c>
      <c r="L321" s="11">
        <f t="shared" si="1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1.1268</v>
      </c>
      <c r="R321">
        <f t="shared" si="17"/>
        <v>110.47058823529412</v>
      </c>
      <c r="S321" t="s">
        <v>8310</v>
      </c>
      <c r="T321" t="s">
        <v>8315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1448284433</v>
      </c>
      <c r="J322" s="11">
        <f t="shared" si="18"/>
        <v>42331.551307870366</v>
      </c>
      <c r="K322">
        <v>1450825200</v>
      </c>
      <c r="L322" s="11">
        <f t="shared" si="19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E322/D322</f>
        <v>1.0658000000000001</v>
      </c>
      <c r="R322">
        <f t="shared" ref="R322:R385" si="21">E322/N322</f>
        <v>134.91139240506328</v>
      </c>
      <c r="S322" t="s">
        <v>8310</v>
      </c>
      <c r="T322" t="s">
        <v>8315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1475577786</v>
      </c>
      <c r="J323" s="11">
        <f t="shared" ref="J323:J386" si="22">(((I323/60)/60)/24)+DATE(1970,1,1)</f>
        <v>42647.446597222224</v>
      </c>
      <c r="K323">
        <v>1478605386</v>
      </c>
      <c r="L323" s="11">
        <f t="shared" ref="L323:L386" si="23">(((K323/60)/60)/24)+DATE(1970,1,1)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1.0266285714285714</v>
      </c>
      <c r="R323">
        <f t="shared" si="21"/>
        <v>106.62314540059347</v>
      </c>
      <c r="S323" t="s">
        <v>8310</v>
      </c>
      <c r="T323" t="s">
        <v>8315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1460554848</v>
      </c>
      <c r="J324" s="11">
        <f t="shared" si="22"/>
        <v>42473.57</v>
      </c>
      <c r="K324">
        <v>1463146848</v>
      </c>
      <c r="L324" s="11">
        <f t="shared" si="23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1.0791200000000001</v>
      </c>
      <c r="R324">
        <f t="shared" si="21"/>
        <v>145.04301075268816</v>
      </c>
      <c r="S324" t="s">
        <v>8310</v>
      </c>
      <c r="T324" t="s">
        <v>8315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1479886966</v>
      </c>
      <c r="J325" s="11">
        <f t="shared" si="22"/>
        <v>42697.32136574074</v>
      </c>
      <c r="K325">
        <v>1482307140</v>
      </c>
      <c r="L325" s="11">
        <f t="shared" si="2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1.2307407407407407</v>
      </c>
      <c r="R325">
        <f t="shared" si="21"/>
        <v>114.58620689655173</v>
      </c>
      <c r="S325" t="s">
        <v>8310</v>
      </c>
      <c r="T325" t="s">
        <v>8315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1435590108</v>
      </c>
      <c r="J326" s="11">
        <f t="shared" si="22"/>
        <v>42184.626250000001</v>
      </c>
      <c r="K326">
        <v>1438441308</v>
      </c>
      <c r="L326" s="11">
        <f t="shared" si="2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1.016</v>
      </c>
      <c r="R326">
        <f t="shared" si="21"/>
        <v>105.3170731707317</v>
      </c>
      <c r="S326" t="s">
        <v>8310</v>
      </c>
      <c r="T326" t="s">
        <v>8315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1479184233</v>
      </c>
      <c r="J327" s="11">
        <f t="shared" si="22"/>
        <v>42689.187881944439</v>
      </c>
      <c r="K327">
        <v>1482208233</v>
      </c>
      <c r="L327" s="11">
        <f t="shared" si="2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1.04396</v>
      </c>
      <c r="R327">
        <f t="shared" si="21"/>
        <v>70.921195652173907</v>
      </c>
      <c r="S327" t="s">
        <v>8310</v>
      </c>
      <c r="T327" t="s">
        <v>8315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1486625606</v>
      </c>
      <c r="J328" s="11">
        <f t="shared" si="22"/>
        <v>42775.314884259264</v>
      </c>
      <c r="K328">
        <v>1489532220</v>
      </c>
      <c r="L328" s="11">
        <f t="shared" si="2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1.1292973333333334</v>
      </c>
      <c r="R328">
        <f t="shared" si="21"/>
        <v>147.17167680278018</v>
      </c>
      <c r="S328" t="s">
        <v>8310</v>
      </c>
      <c r="T328" t="s">
        <v>8315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1424669929</v>
      </c>
      <c r="J329" s="11">
        <f t="shared" si="22"/>
        <v>42058.235289351855</v>
      </c>
      <c r="K329">
        <v>1427011200</v>
      </c>
      <c r="L329" s="11">
        <f t="shared" si="2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1.3640000000000001</v>
      </c>
      <c r="R329">
        <f t="shared" si="21"/>
        <v>160.47058823529412</v>
      </c>
      <c r="S329" t="s">
        <v>8310</v>
      </c>
      <c r="T329" t="s">
        <v>8315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1443739388</v>
      </c>
      <c r="J330" s="11">
        <f t="shared" si="22"/>
        <v>42278.946620370371</v>
      </c>
      <c r="K330">
        <v>1446350400</v>
      </c>
      <c r="L330" s="11">
        <f t="shared" si="2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1.036144</v>
      </c>
      <c r="R330">
        <f t="shared" si="21"/>
        <v>156.04578313253012</v>
      </c>
      <c r="S330" t="s">
        <v>8310</v>
      </c>
      <c r="T330" t="s">
        <v>8315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1444821127</v>
      </c>
      <c r="J331" s="11">
        <f t="shared" si="22"/>
        <v>42291.46674768519</v>
      </c>
      <c r="K331">
        <v>1446868800</v>
      </c>
      <c r="L331" s="11">
        <f t="shared" si="2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1.0549999999999999</v>
      </c>
      <c r="R331">
        <f t="shared" si="21"/>
        <v>63.17365269461078</v>
      </c>
      <c r="S331" t="s">
        <v>8310</v>
      </c>
      <c r="T331" t="s">
        <v>8315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1366028563</v>
      </c>
      <c r="J332" s="11">
        <f t="shared" si="22"/>
        <v>41379.515775462962</v>
      </c>
      <c r="K332">
        <v>1368763140</v>
      </c>
      <c r="L332" s="11">
        <f t="shared" si="2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1.0182857142857142</v>
      </c>
      <c r="R332">
        <f t="shared" si="21"/>
        <v>104.82352941176471</v>
      </c>
      <c r="S332" t="s">
        <v>8310</v>
      </c>
      <c r="T332" t="s">
        <v>8315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1463493434</v>
      </c>
      <c r="J333" s="11">
        <f t="shared" si="22"/>
        <v>42507.581412037034</v>
      </c>
      <c r="K333">
        <v>1466171834</v>
      </c>
      <c r="L333" s="11">
        <f t="shared" si="2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1.0660499999999999</v>
      </c>
      <c r="R333">
        <f t="shared" si="21"/>
        <v>97.356164383561648</v>
      </c>
      <c r="S333" t="s">
        <v>8310</v>
      </c>
      <c r="T333" t="s">
        <v>8315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1442420377</v>
      </c>
      <c r="J334" s="11">
        <f t="shared" si="22"/>
        <v>42263.680289351847</v>
      </c>
      <c r="K334">
        <v>1446019200</v>
      </c>
      <c r="L334" s="11">
        <f t="shared" si="2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1.13015</v>
      </c>
      <c r="R334">
        <f t="shared" si="21"/>
        <v>203.63063063063063</v>
      </c>
      <c r="S334" t="s">
        <v>8310</v>
      </c>
      <c r="T334" t="s">
        <v>8315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1457450191</v>
      </c>
      <c r="J335" s="11">
        <f t="shared" si="22"/>
        <v>42437.636469907404</v>
      </c>
      <c r="K335">
        <v>1460038591</v>
      </c>
      <c r="L335" s="11">
        <f t="shared" si="2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1.252275</v>
      </c>
      <c r="R335">
        <f t="shared" si="21"/>
        <v>188.31203007518798</v>
      </c>
      <c r="S335" t="s">
        <v>8310</v>
      </c>
      <c r="T335" t="s">
        <v>8315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1428423757</v>
      </c>
      <c r="J336" s="11">
        <f t="shared" si="22"/>
        <v>42101.682372685187</v>
      </c>
      <c r="K336">
        <v>1431716400</v>
      </c>
      <c r="L336" s="11">
        <f t="shared" si="2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1.0119</v>
      </c>
      <c r="R336">
        <f t="shared" si="21"/>
        <v>146.65217391304347</v>
      </c>
      <c r="S336" t="s">
        <v>8310</v>
      </c>
      <c r="T336" t="s">
        <v>8315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1428428515</v>
      </c>
      <c r="J337" s="11">
        <f t="shared" si="22"/>
        <v>42101.737442129626</v>
      </c>
      <c r="K337">
        <v>1431122400</v>
      </c>
      <c r="L337" s="11">
        <f t="shared" si="2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1.0276470588235294</v>
      </c>
      <c r="R337">
        <f t="shared" si="21"/>
        <v>109.1875</v>
      </c>
      <c r="S337" t="s">
        <v>8310</v>
      </c>
      <c r="T337" t="s">
        <v>8315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1444832318</v>
      </c>
      <c r="J338" s="11">
        <f t="shared" si="22"/>
        <v>42291.596273148149</v>
      </c>
      <c r="K338">
        <v>1447427918</v>
      </c>
      <c r="L338" s="11">
        <f t="shared" si="2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1.1683911999999999</v>
      </c>
      <c r="R338">
        <f t="shared" si="21"/>
        <v>59.249046653144013</v>
      </c>
      <c r="S338" t="s">
        <v>8310</v>
      </c>
      <c r="T338" t="s">
        <v>8315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1423710308</v>
      </c>
      <c r="J339" s="11">
        <f t="shared" si="22"/>
        <v>42047.128564814819</v>
      </c>
      <c r="K339">
        <v>1426298708</v>
      </c>
      <c r="L339" s="11">
        <f t="shared" si="2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1.0116833333333335</v>
      </c>
      <c r="R339">
        <f t="shared" si="21"/>
        <v>97.904838709677421</v>
      </c>
      <c r="S339" t="s">
        <v>8310</v>
      </c>
      <c r="T339" t="s">
        <v>8315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1468001290</v>
      </c>
      <c r="J340" s="11">
        <f t="shared" si="22"/>
        <v>42559.755671296298</v>
      </c>
      <c r="K340">
        <v>1472864400</v>
      </c>
      <c r="L340" s="11">
        <f t="shared" si="2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1.1013360000000001</v>
      </c>
      <c r="R340">
        <f t="shared" si="21"/>
        <v>70.000169491525426</v>
      </c>
      <c r="S340" t="s">
        <v>8310</v>
      </c>
      <c r="T340" t="s">
        <v>8315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1427739268</v>
      </c>
      <c r="J341" s="11">
        <f t="shared" si="22"/>
        <v>42093.760046296295</v>
      </c>
      <c r="K341">
        <v>1430331268</v>
      </c>
      <c r="L341" s="11">
        <f t="shared" si="2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1.0808333333333333</v>
      </c>
      <c r="R341">
        <f t="shared" si="21"/>
        <v>72.865168539325836</v>
      </c>
      <c r="S341" t="s">
        <v>8310</v>
      </c>
      <c r="T341" t="s">
        <v>8315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1486397007</v>
      </c>
      <c r="J342" s="11">
        <f t="shared" si="22"/>
        <v>42772.669062500005</v>
      </c>
      <c r="K342">
        <v>1489006800</v>
      </c>
      <c r="L342" s="11">
        <f t="shared" si="23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1.2502285714285715</v>
      </c>
      <c r="R342">
        <f t="shared" si="21"/>
        <v>146.34782608695653</v>
      </c>
      <c r="S342" t="s">
        <v>8310</v>
      </c>
      <c r="T342" t="s">
        <v>8315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1410555998</v>
      </c>
      <c r="J343" s="11">
        <f t="shared" si="22"/>
        <v>41894.879606481481</v>
      </c>
      <c r="K343">
        <v>1412135940</v>
      </c>
      <c r="L343" s="11">
        <f t="shared" si="2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1.0671428571428572</v>
      </c>
      <c r="R343">
        <f t="shared" si="21"/>
        <v>67.909090909090907</v>
      </c>
      <c r="S343" t="s">
        <v>8310</v>
      </c>
      <c r="T343" t="s">
        <v>8315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1459363465</v>
      </c>
      <c r="J344" s="11">
        <f t="shared" si="22"/>
        <v>42459.780844907407</v>
      </c>
      <c r="K344">
        <v>1461955465</v>
      </c>
      <c r="L344" s="11">
        <f t="shared" si="2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1.0036639999999999</v>
      </c>
      <c r="R344">
        <f t="shared" si="21"/>
        <v>169.85083076923075</v>
      </c>
      <c r="S344" t="s">
        <v>8310</v>
      </c>
      <c r="T344" t="s">
        <v>8315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1413308545</v>
      </c>
      <c r="J345" s="11">
        <f t="shared" si="22"/>
        <v>41926.73778935185</v>
      </c>
      <c r="K345">
        <v>1415934000</v>
      </c>
      <c r="L345" s="11">
        <f t="shared" si="23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1.0202863333333334</v>
      </c>
      <c r="R345">
        <f t="shared" si="21"/>
        <v>58.413339694656486</v>
      </c>
      <c r="S345" t="s">
        <v>8310</v>
      </c>
      <c r="T345" t="s">
        <v>8315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1429312694</v>
      </c>
      <c r="J346" s="11">
        <f t="shared" si="22"/>
        <v>42111.970995370371</v>
      </c>
      <c r="K346">
        <v>1433125200</v>
      </c>
      <c r="L346" s="11">
        <f t="shared" si="2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1.0208358208955224</v>
      </c>
      <c r="R346">
        <f t="shared" si="21"/>
        <v>119.99298245614035</v>
      </c>
      <c r="S346" t="s">
        <v>8310</v>
      </c>
      <c r="T346" t="s">
        <v>8315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1429569590</v>
      </c>
      <c r="J347" s="11">
        <f t="shared" si="22"/>
        <v>42114.944328703699</v>
      </c>
      <c r="K347">
        <v>1432161590</v>
      </c>
      <c r="L347" s="11">
        <f t="shared" si="2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1.2327586206896552</v>
      </c>
      <c r="R347">
        <f t="shared" si="21"/>
        <v>99.860335195530723</v>
      </c>
      <c r="S347" t="s">
        <v>8310</v>
      </c>
      <c r="T347" t="s">
        <v>8315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1442232021</v>
      </c>
      <c r="J348" s="11">
        <f t="shared" si="22"/>
        <v>42261.500243055561</v>
      </c>
      <c r="K348">
        <v>1444824021</v>
      </c>
      <c r="L348" s="11">
        <f t="shared" si="2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1.7028880000000002</v>
      </c>
      <c r="R348">
        <f t="shared" si="21"/>
        <v>90.579148936170213</v>
      </c>
      <c r="S348" t="s">
        <v>8310</v>
      </c>
      <c r="T348" t="s">
        <v>8315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1444910009</v>
      </c>
      <c r="J349" s="11">
        <f t="shared" si="22"/>
        <v>42292.495474537034</v>
      </c>
      <c r="K349">
        <v>1447505609</v>
      </c>
      <c r="L349" s="11">
        <f t="shared" si="2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1.1159049999999999</v>
      </c>
      <c r="R349">
        <f t="shared" si="21"/>
        <v>117.77361477572559</v>
      </c>
      <c r="S349" t="s">
        <v>8310</v>
      </c>
      <c r="T349" t="s">
        <v>8315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1437573916</v>
      </c>
      <c r="J350" s="11">
        <f t="shared" si="22"/>
        <v>42207.58699074074</v>
      </c>
      <c r="K350">
        <v>1440165916</v>
      </c>
      <c r="L350" s="11">
        <f t="shared" si="2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1.03</v>
      </c>
      <c r="R350">
        <f t="shared" si="21"/>
        <v>86.554621848739501</v>
      </c>
      <c r="S350" t="s">
        <v>8310</v>
      </c>
      <c r="T350" t="s">
        <v>8315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1485345508</v>
      </c>
      <c r="J351" s="11">
        <f t="shared" si="22"/>
        <v>42760.498935185184</v>
      </c>
      <c r="K351">
        <v>1487937508</v>
      </c>
      <c r="L351" s="11">
        <f t="shared" si="2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1.0663570159857905</v>
      </c>
      <c r="R351">
        <f t="shared" si="21"/>
        <v>71.899281437125751</v>
      </c>
      <c r="S351" t="s">
        <v>8310</v>
      </c>
      <c r="T351" t="s">
        <v>8315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1470274509</v>
      </c>
      <c r="J352" s="11">
        <f t="shared" si="22"/>
        <v>42586.066076388888</v>
      </c>
      <c r="K352">
        <v>1473566340</v>
      </c>
      <c r="L352" s="11">
        <f t="shared" si="2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1.1476</v>
      </c>
      <c r="R352">
        <f t="shared" si="21"/>
        <v>129.81900452488688</v>
      </c>
      <c r="S352" t="s">
        <v>8310</v>
      </c>
      <c r="T352" t="s">
        <v>8315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1456614554</v>
      </c>
      <c r="J353" s="11">
        <f t="shared" si="22"/>
        <v>42427.964745370366</v>
      </c>
      <c r="K353">
        <v>1460066954</v>
      </c>
      <c r="L353" s="11">
        <f t="shared" si="2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1.2734117647058822</v>
      </c>
      <c r="R353">
        <f t="shared" si="21"/>
        <v>44.912863070539416</v>
      </c>
      <c r="S353" t="s">
        <v>8310</v>
      </c>
      <c r="T353" t="s">
        <v>8315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1410148868</v>
      </c>
      <c r="J354" s="11">
        <f t="shared" si="22"/>
        <v>41890.167453703703</v>
      </c>
      <c r="K354">
        <v>1412740868</v>
      </c>
      <c r="L354" s="11">
        <f t="shared" si="2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1.1656</v>
      </c>
      <c r="R354">
        <f t="shared" si="21"/>
        <v>40.755244755244753</v>
      </c>
      <c r="S354" t="s">
        <v>8310</v>
      </c>
      <c r="T354" t="s">
        <v>8315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1445367619</v>
      </c>
      <c r="J355" s="11">
        <f t="shared" si="22"/>
        <v>42297.791886574079</v>
      </c>
      <c r="K355">
        <v>1447963219</v>
      </c>
      <c r="L355" s="11">
        <f t="shared" si="2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1.0861819426615318</v>
      </c>
      <c r="R355">
        <f t="shared" si="21"/>
        <v>103.52394779771615</v>
      </c>
      <c r="S355" t="s">
        <v>8310</v>
      </c>
      <c r="T355" t="s">
        <v>8315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1457553121</v>
      </c>
      <c r="J356" s="11">
        <f t="shared" si="22"/>
        <v>42438.827789351853</v>
      </c>
      <c r="K356">
        <v>1460141521</v>
      </c>
      <c r="L356" s="11">
        <f t="shared" si="2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1.0394285714285714</v>
      </c>
      <c r="R356">
        <f t="shared" si="21"/>
        <v>125.44827586206897</v>
      </c>
      <c r="S356" t="s">
        <v>8310</v>
      </c>
      <c r="T356" t="s">
        <v>8315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1414738994</v>
      </c>
      <c r="J357" s="11">
        <f t="shared" si="22"/>
        <v>41943.293912037036</v>
      </c>
      <c r="K357">
        <v>1417420994</v>
      </c>
      <c r="L357" s="11">
        <f t="shared" si="2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1.1625714285714286</v>
      </c>
      <c r="R357">
        <f t="shared" si="21"/>
        <v>246.60606060606059</v>
      </c>
      <c r="S357" t="s">
        <v>8310</v>
      </c>
      <c r="T357" t="s">
        <v>8315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1455563793</v>
      </c>
      <c r="J358" s="11">
        <f t="shared" si="22"/>
        <v>42415.803159722222</v>
      </c>
      <c r="K358">
        <v>1458152193</v>
      </c>
      <c r="L358" s="11">
        <f t="shared" si="2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1.0269239999999999</v>
      </c>
      <c r="R358">
        <f t="shared" si="21"/>
        <v>79.401340206185566</v>
      </c>
      <c r="S358" t="s">
        <v>8310</v>
      </c>
      <c r="T358" t="s">
        <v>8315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1426396797</v>
      </c>
      <c r="J359" s="11">
        <f t="shared" si="22"/>
        <v>42078.222187499996</v>
      </c>
      <c r="K359">
        <v>1429852797</v>
      </c>
      <c r="L359" s="11">
        <f t="shared" si="2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1.74</v>
      </c>
      <c r="R359">
        <f t="shared" si="21"/>
        <v>86.138613861386133</v>
      </c>
      <c r="S359" t="s">
        <v>8310</v>
      </c>
      <c r="T359" t="s">
        <v>8315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1463517521</v>
      </c>
      <c r="J360" s="11">
        <f t="shared" si="22"/>
        <v>42507.860196759255</v>
      </c>
      <c r="K360">
        <v>1466002800</v>
      </c>
      <c r="L360" s="11">
        <f t="shared" si="23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1.03088</v>
      </c>
      <c r="R360">
        <f t="shared" si="21"/>
        <v>193.04868913857678</v>
      </c>
      <c r="S360" t="s">
        <v>8310</v>
      </c>
      <c r="T360" t="s">
        <v>8315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1414028490</v>
      </c>
      <c r="J361" s="11">
        <f t="shared" si="22"/>
        <v>41935.070486111108</v>
      </c>
      <c r="K361">
        <v>1415941920</v>
      </c>
      <c r="L361" s="11">
        <f t="shared" si="2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1.0485537190082646</v>
      </c>
      <c r="R361">
        <f t="shared" si="21"/>
        <v>84.023178807947019</v>
      </c>
      <c r="S361" t="s">
        <v>8310</v>
      </c>
      <c r="T361" t="s">
        <v>8315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1433799180</v>
      </c>
      <c r="J362" s="11">
        <f t="shared" si="22"/>
        <v>42163.897916666669</v>
      </c>
      <c r="K362">
        <v>1437621060</v>
      </c>
      <c r="L362" s="11">
        <f t="shared" si="2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1.0137499999999999</v>
      </c>
      <c r="R362">
        <f t="shared" si="21"/>
        <v>139.82758620689654</v>
      </c>
      <c r="S362" t="s">
        <v>8310</v>
      </c>
      <c r="T362" t="s">
        <v>8315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1414108906</v>
      </c>
      <c r="J363" s="11">
        <f t="shared" si="22"/>
        <v>41936.001226851848</v>
      </c>
      <c r="K363">
        <v>1416704506</v>
      </c>
      <c r="L363" s="11">
        <f t="shared" si="2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1.1107699999999998</v>
      </c>
      <c r="R363">
        <f t="shared" si="21"/>
        <v>109.82189265536722</v>
      </c>
      <c r="S363" t="s">
        <v>8310</v>
      </c>
      <c r="T363" t="s">
        <v>8315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1405573391</v>
      </c>
      <c r="J364" s="11">
        <f t="shared" si="22"/>
        <v>41837.210543981484</v>
      </c>
      <c r="K364">
        <v>1407456000</v>
      </c>
      <c r="L364" s="11">
        <f t="shared" si="23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1.2415933781686497</v>
      </c>
      <c r="R364">
        <f t="shared" si="21"/>
        <v>139.53488372093022</v>
      </c>
      <c r="S364" t="s">
        <v>8310</v>
      </c>
      <c r="T364" t="s">
        <v>8315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1268934736</v>
      </c>
      <c r="J365" s="11">
        <f t="shared" si="22"/>
        <v>40255.744629629626</v>
      </c>
      <c r="K365">
        <v>1272828120</v>
      </c>
      <c r="L365" s="11">
        <f t="shared" si="2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1.0133333333333334</v>
      </c>
      <c r="R365">
        <f t="shared" si="21"/>
        <v>347.84615384615387</v>
      </c>
      <c r="S365" t="s">
        <v>8310</v>
      </c>
      <c r="T365" t="s">
        <v>8315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1400704672</v>
      </c>
      <c r="J366" s="11">
        <f t="shared" si="22"/>
        <v>41780.859629629631</v>
      </c>
      <c r="K366">
        <v>1403323140</v>
      </c>
      <c r="L366" s="11">
        <f t="shared" si="2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1.1016142857142857</v>
      </c>
      <c r="R366">
        <f t="shared" si="21"/>
        <v>68.24159292035398</v>
      </c>
      <c r="S366" t="s">
        <v>8310</v>
      </c>
      <c r="T366" t="s">
        <v>8315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1391005999</v>
      </c>
      <c r="J367" s="11">
        <f t="shared" si="22"/>
        <v>41668.606469907405</v>
      </c>
      <c r="K367">
        <v>1393597999</v>
      </c>
      <c r="L367" s="11">
        <f t="shared" si="2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1.0397333333333334</v>
      </c>
      <c r="R367">
        <f t="shared" si="21"/>
        <v>239.93846153846152</v>
      </c>
      <c r="S367" t="s">
        <v>8310</v>
      </c>
      <c r="T367" t="s">
        <v>8315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1334948518</v>
      </c>
      <c r="J368" s="11">
        <f t="shared" si="22"/>
        <v>41019.793032407404</v>
      </c>
      <c r="K368">
        <v>1337540518</v>
      </c>
      <c r="L368" s="11">
        <f t="shared" si="2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1.013157894736842</v>
      </c>
      <c r="R368">
        <f t="shared" si="21"/>
        <v>287.31343283582089</v>
      </c>
      <c r="S368" t="s">
        <v>8310</v>
      </c>
      <c r="T368" t="s">
        <v>8315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1363960278</v>
      </c>
      <c r="J369" s="11">
        <f t="shared" si="22"/>
        <v>41355.577291666668</v>
      </c>
      <c r="K369">
        <v>1367384340</v>
      </c>
      <c r="L369" s="11">
        <f t="shared" si="2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1.033501</v>
      </c>
      <c r="R369">
        <f t="shared" si="21"/>
        <v>86.84882352941176</v>
      </c>
      <c r="S369" t="s">
        <v>8310</v>
      </c>
      <c r="T369" t="s">
        <v>8315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1423405922</v>
      </c>
      <c r="J370" s="11">
        <f t="shared" si="22"/>
        <v>42043.605578703704</v>
      </c>
      <c r="K370">
        <v>1426426322</v>
      </c>
      <c r="L370" s="11">
        <f t="shared" si="2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1.04112</v>
      </c>
      <c r="R370">
        <f t="shared" si="21"/>
        <v>81.84905660377359</v>
      </c>
      <c r="S370" t="s">
        <v>8310</v>
      </c>
      <c r="T370" t="s">
        <v>8315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1324041269</v>
      </c>
      <c r="J371" s="11">
        <f t="shared" si="22"/>
        <v>40893.551724537036</v>
      </c>
      <c r="K371">
        <v>1326633269</v>
      </c>
      <c r="L371" s="11">
        <f t="shared" si="2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1.1015569230769231</v>
      </c>
      <c r="R371">
        <f t="shared" si="21"/>
        <v>42.874970059880241</v>
      </c>
      <c r="S371" t="s">
        <v>8310</v>
      </c>
      <c r="T371" t="s">
        <v>8315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1481137500</v>
      </c>
      <c r="J372" s="11">
        <f t="shared" si="22"/>
        <v>42711.795138888891</v>
      </c>
      <c r="K372">
        <v>1483729500</v>
      </c>
      <c r="L372" s="11">
        <f t="shared" si="2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1.2202</v>
      </c>
      <c r="R372">
        <f t="shared" si="21"/>
        <v>709.41860465116281</v>
      </c>
      <c r="S372" t="s">
        <v>8310</v>
      </c>
      <c r="T372" t="s">
        <v>8315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1355855139</v>
      </c>
      <c r="J373" s="11">
        <f t="shared" si="22"/>
        <v>41261.767812500002</v>
      </c>
      <c r="K373">
        <v>1359743139</v>
      </c>
      <c r="L373" s="11">
        <f t="shared" si="2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1.1416866666666667</v>
      </c>
      <c r="R373">
        <f t="shared" si="21"/>
        <v>161.25517890772127</v>
      </c>
      <c r="S373" t="s">
        <v>8310</v>
      </c>
      <c r="T373" t="s">
        <v>8315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1456408244</v>
      </c>
      <c r="J374" s="11">
        <f t="shared" si="22"/>
        <v>42425.576898148152</v>
      </c>
      <c r="K374">
        <v>1459872000</v>
      </c>
      <c r="L374" s="11">
        <f t="shared" si="2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1.2533333333333334</v>
      </c>
      <c r="R374">
        <f t="shared" si="21"/>
        <v>41.777777777777779</v>
      </c>
      <c r="S374" t="s">
        <v>8310</v>
      </c>
      <c r="T374" t="s">
        <v>8315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1340056398</v>
      </c>
      <c r="J375" s="11">
        <f t="shared" si="22"/>
        <v>41078.91201388889</v>
      </c>
      <c r="K375">
        <v>1342648398</v>
      </c>
      <c r="L375" s="11">
        <f t="shared" si="2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1.0666666666666667</v>
      </c>
      <c r="R375">
        <f t="shared" si="21"/>
        <v>89.887640449438209</v>
      </c>
      <c r="S375" t="s">
        <v>8310</v>
      </c>
      <c r="T375" t="s">
        <v>8315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1312320031</v>
      </c>
      <c r="J376" s="11">
        <f t="shared" si="22"/>
        <v>40757.889247685183</v>
      </c>
      <c r="K376">
        <v>1316208031</v>
      </c>
      <c r="L376" s="11">
        <f t="shared" si="2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1.3065</v>
      </c>
      <c r="R376">
        <f t="shared" si="21"/>
        <v>45.051724137931032</v>
      </c>
      <c r="S376" t="s">
        <v>8310</v>
      </c>
      <c r="T376" t="s">
        <v>8315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1390088311</v>
      </c>
      <c r="J377" s="11">
        <f t="shared" si="22"/>
        <v>41657.985081018516</v>
      </c>
      <c r="K377">
        <v>1393694280</v>
      </c>
      <c r="L377" s="11">
        <f t="shared" si="2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1.2</v>
      </c>
      <c r="R377">
        <f t="shared" si="21"/>
        <v>42.857142857142854</v>
      </c>
      <c r="S377" t="s">
        <v>8310</v>
      </c>
      <c r="T377" t="s">
        <v>8315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1469443916</v>
      </c>
      <c r="J378" s="11">
        <f t="shared" si="22"/>
        <v>42576.452731481477</v>
      </c>
      <c r="K378">
        <v>1472122316</v>
      </c>
      <c r="L378" s="11">
        <f t="shared" si="2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1.0595918367346939</v>
      </c>
      <c r="R378">
        <f t="shared" si="21"/>
        <v>54.083333333333336</v>
      </c>
      <c r="S378" t="s">
        <v>8310</v>
      </c>
      <c r="T378" t="s">
        <v>8315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1444888868</v>
      </c>
      <c r="J379" s="11">
        <f t="shared" si="22"/>
        <v>42292.250787037032</v>
      </c>
      <c r="K379">
        <v>1447484460</v>
      </c>
      <c r="L379" s="11">
        <f t="shared" si="2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1.1439999999999999</v>
      </c>
      <c r="R379">
        <f t="shared" si="21"/>
        <v>103.21804511278195</v>
      </c>
      <c r="S379" t="s">
        <v>8310</v>
      </c>
      <c r="T379" t="s">
        <v>8315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1451655808</v>
      </c>
      <c r="J380" s="11">
        <f t="shared" si="22"/>
        <v>42370.571851851855</v>
      </c>
      <c r="K380">
        <v>1453765920</v>
      </c>
      <c r="L380" s="11">
        <f t="shared" si="2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1.1176666666666666</v>
      </c>
      <c r="R380">
        <f t="shared" si="21"/>
        <v>40.397590361445786</v>
      </c>
      <c r="S380" t="s">
        <v>8310</v>
      </c>
      <c r="T380" t="s">
        <v>8315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1332174672</v>
      </c>
      <c r="J381" s="11">
        <f t="shared" si="22"/>
        <v>40987.688333333332</v>
      </c>
      <c r="K381">
        <v>1336062672</v>
      </c>
      <c r="L381" s="11">
        <f t="shared" si="2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1.1608000000000001</v>
      </c>
      <c r="R381">
        <f t="shared" si="21"/>
        <v>116.85906040268456</v>
      </c>
      <c r="S381" t="s">
        <v>8310</v>
      </c>
      <c r="T381" t="s">
        <v>8315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1451409392</v>
      </c>
      <c r="J382" s="11">
        <f t="shared" si="22"/>
        <v>42367.719814814816</v>
      </c>
      <c r="K382">
        <v>1453569392</v>
      </c>
      <c r="L382" s="11">
        <f t="shared" si="2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1.415</v>
      </c>
      <c r="R382">
        <f t="shared" si="21"/>
        <v>115.51020408163265</v>
      </c>
      <c r="S382" t="s">
        <v>8310</v>
      </c>
      <c r="T382" t="s">
        <v>8315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1340642717</v>
      </c>
      <c r="J383" s="11">
        <f t="shared" si="22"/>
        <v>41085.698113425926</v>
      </c>
      <c r="K383">
        <v>1343624400</v>
      </c>
      <c r="L383" s="11">
        <f t="shared" si="2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1.0472999999999999</v>
      </c>
      <c r="R383">
        <f t="shared" si="21"/>
        <v>104.31274900398407</v>
      </c>
      <c r="S383" t="s">
        <v>8310</v>
      </c>
      <c r="T383" t="s">
        <v>8315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1345741300</v>
      </c>
      <c r="J384" s="11">
        <f t="shared" si="22"/>
        <v>41144.709490740745</v>
      </c>
      <c r="K384">
        <v>1346950900</v>
      </c>
      <c r="L384" s="11">
        <f t="shared" si="2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2.5583333333333331</v>
      </c>
      <c r="R384">
        <f t="shared" si="21"/>
        <v>69.772727272727266</v>
      </c>
      <c r="S384" t="s">
        <v>8310</v>
      </c>
      <c r="T384" t="s">
        <v>8315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1398480559</v>
      </c>
      <c r="J385" s="11">
        <f t="shared" si="22"/>
        <v>41755.117581018516</v>
      </c>
      <c r="K385">
        <v>1400467759</v>
      </c>
      <c r="L385" s="11">
        <f t="shared" si="2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2.0670670670670672</v>
      </c>
      <c r="R385">
        <f t="shared" si="21"/>
        <v>43.020833333333336</v>
      </c>
      <c r="S385" t="s">
        <v>8310</v>
      </c>
      <c r="T385" t="s">
        <v>8315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1417977947</v>
      </c>
      <c r="J386" s="11">
        <f t="shared" si="22"/>
        <v>41980.781793981485</v>
      </c>
      <c r="K386">
        <v>1420569947</v>
      </c>
      <c r="L386" s="11">
        <f t="shared" si="2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E386/D386</f>
        <v>1.1210500000000001</v>
      </c>
      <c r="R386">
        <f t="shared" ref="R386:R449" si="25">E386/N386</f>
        <v>58.540469973890339</v>
      </c>
      <c r="S386" t="s">
        <v>8310</v>
      </c>
      <c r="T386" t="s">
        <v>8315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1413986501</v>
      </c>
      <c r="J387" s="11">
        <f t="shared" ref="J387:J450" si="26">(((I387/60)/60)/24)+DATE(1970,1,1)</f>
        <v>41934.584502314814</v>
      </c>
      <c r="K387">
        <v>1416582101</v>
      </c>
      <c r="L387" s="11">
        <f t="shared" ref="L387:L450" si="27">(((K387/60)/60)/24)+DATE(1970,1,1)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1.05982</v>
      </c>
      <c r="R387">
        <f t="shared" si="25"/>
        <v>111.79535864978902</v>
      </c>
      <c r="S387" t="s">
        <v>8310</v>
      </c>
      <c r="T387" t="s">
        <v>8315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1437950991</v>
      </c>
      <c r="J388" s="11">
        <f t="shared" si="26"/>
        <v>42211.951284722221</v>
      </c>
      <c r="K388">
        <v>1439246991</v>
      </c>
      <c r="L388" s="11">
        <f t="shared" si="2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1.0016666666666667</v>
      </c>
      <c r="R388">
        <f t="shared" si="25"/>
        <v>46.230769230769234</v>
      </c>
      <c r="S388" t="s">
        <v>8310</v>
      </c>
      <c r="T388" t="s">
        <v>8315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1436976858</v>
      </c>
      <c r="J389" s="11">
        <f t="shared" si="26"/>
        <v>42200.67659722222</v>
      </c>
      <c r="K389">
        <v>1439618400</v>
      </c>
      <c r="L389" s="11">
        <f t="shared" si="27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2.1398947368421051</v>
      </c>
      <c r="R389">
        <f t="shared" si="25"/>
        <v>144.69039145907473</v>
      </c>
      <c r="S389" t="s">
        <v>8310</v>
      </c>
      <c r="T389" t="s">
        <v>8315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1467078580</v>
      </c>
      <c r="J390" s="11">
        <f t="shared" si="26"/>
        <v>42549.076157407413</v>
      </c>
      <c r="K390">
        <v>1469670580</v>
      </c>
      <c r="L390" s="11">
        <f t="shared" si="2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1.2616000000000001</v>
      </c>
      <c r="R390">
        <f t="shared" si="25"/>
        <v>88.845070422535215</v>
      </c>
      <c r="S390" t="s">
        <v>8310</v>
      </c>
      <c r="T390" t="s">
        <v>8315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1391477450</v>
      </c>
      <c r="J391" s="11">
        <f t="shared" si="26"/>
        <v>41674.063078703701</v>
      </c>
      <c r="K391">
        <v>1394233140</v>
      </c>
      <c r="L391" s="11">
        <f t="shared" si="2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1.8153547058823529</v>
      </c>
      <c r="R391">
        <f t="shared" si="25"/>
        <v>81.75107284768211</v>
      </c>
      <c r="S391" t="s">
        <v>8310</v>
      </c>
      <c r="T391" t="s">
        <v>8315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1429318372</v>
      </c>
      <c r="J392" s="11">
        <f t="shared" si="26"/>
        <v>42112.036712962959</v>
      </c>
      <c r="K392">
        <v>1431046372</v>
      </c>
      <c r="L392" s="11">
        <f t="shared" si="2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</v>
      </c>
      <c r="R392">
        <f t="shared" si="25"/>
        <v>71.428571428571431</v>
      </c>
      <c r="S392" t="s">
        <v>8310</v>
      </c>
      <c r="T392" t="s">
        <v>8315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1321578051</v>
      </c>
      <c r="J393" s="11">
        <f t="shared" si="26"/>
        <v>40865.042256944449</v>
      </c>
      <c r="K393">
        <v>1324169940</v>
      </c>
      <c r="L393" s="11">
        <f t="shared" si="2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1.0061</v>
      </c>
      <c r="R393">
        <f t="shared" si="25"/>
        <v>104.25906735751295</v>
      </c>
      <c r="S393" t="s">
        <v>8310</v>
      </c>
      <c r="T393" t="s">
        <v>8315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1312823571</v>
      </c>
      <c r="J394" s="11">
        <f t="shared" si="26"/>
        <v>40763.717256944445</v>
      </c>
      <c r="K394">
        <v>1315450800</v>
      </c>
      <c r="L394" s="11">
        <f t="shared" si="27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1.009027027027027</v>
      </c>
      <c r="R394">
        <f t="shared" si="25"/>
        <v>90.616504854368927</v>
      </c>
      <c r="S394" t="s">
        <v>8310</v>
      </c>
      <c r="T394" t="s">
        <v>8315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1378746052</v>
      </c>
      <c r="J395" s="11">
        <f t="shared" si="26"/>
        <v>41526.708935185183</v>
      </c>
      <c r="K395">
        <v>1381424452</v>
      </c>
      <c r="L395" s="11">
        <f t="shared" si="2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1.10446</v>
      </c>
      <c r="R395">
        <f t="shared" si="25"/>
        <v>157.33048433048432</v>
      </c>
      <c r="S395" t="s">
        <v>8310</v>
      </c>
      <c r="T395" t="s">
        <v>8315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1455737882</v>
      </c>
      <c r="J396" s="11">
        <f t="shared" si="26"/>
        <v>42417.818078703705</v>
      </c>
      <c r="K396">
        <v>1460918282</v>
      </c>
      <c r="L396" s="11">
        <f t="shared" si="2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1.118936170212766</v>
      </c>
      <c r="R396">
        <f t="shared" si="25"/>
        <v>105.18</v>
      </c>
      <c r="S396" t="s">
        <v>8310</v>
      </c>
      <c r="T396" t="s">
        <v>8315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1332452960</v>
      </c>
      <c r="J397" s="11">
        <f t="shared" si="26"/>
        <v>40990.909259259257</v>
      </c>
      <c r="K397">
        <v>1335562320</v>
      </c>
      <c r="L397" s="11">
        <f t="shared" si="2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1.0804450000000001</v>
      </c>
      <c r="R397">
        <f t="shared" si="25"/>
        <v>58.719836956521746</v>
      </c>
      <c r="S397" t="s">
        <v>8310</v>
      </c>
      <c r="T397" t="s">
        <v>8315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1340372006</v>
      </c>
      <c r="J398" s="11">
        <f t="shared" si="26"/>
        <v>41082.564884259256</v>
      </c>
      <c r="K398">
        <v>1341668006</v>
      </c>
      <c r="L398" s="11">
        <f t="shared" si="2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1.0666666666666667</v>
      </c>
      <c r="R398">
        <f t="shared" si="25"/>
        <v>81.632653061224488</v>
      </c>
      <c r="S398" t="s">
        <v>8310</v>
      </c>
      <c r="T398" t="s">
        <v>8315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1279651084</v>
      </c>
      <c r="J399" s="11">
        <f t="shared" si="26"/>
        <v>40379.776435185187</v>
      </c>
      <c r="K399">
        <v>1283312640</v>
      </c>
      <c r="L399" s="11">
        <f t="shared" si="2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1.0390027322404372</v>
      </c>
      <c r="R399">
        <f t="shared" si="25"/>
        <v>56.460043668122275</v>
      </c>
      <c r="S399" t="s">
        <v>8310</v>
      </c>
      <c r="T399" t="s">
        <v>8315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1426446126</v>
      </c>
      <c r="J400" s="11">
        <f t="shared" si="26"/>
        <v>42078.793124999997</v>
      </c>
      <c r="K400">
        <v>1430334126</v>
      </c>
      <c r="L400" s="11">
        <f t="shared" si="2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1.2516</v>
      </c>
      <c r="R400">
        <f t="shared" si="25"/>
        <v>140.1044776119403</v>
      </c>
      <c r="S400" t="s">
        <v>8310</v>
      </c>
      <c r="T400" t="s">
        <v>8315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1479070867</v>
      </c>
      <c r="J401" s="11">
        <f t="shared" si="26"/>
        <v>42687.875775462962</v>
      </c>
      <c r="K401">
        <v>1481716800</v>
      </c>
      <c r="L401" s="11">
        <f t="shared" si="27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1.0680499999999999</v>
      </c>
      <c r="R401">
        <f t="shared" si="25"/>
        <v>224.85263157894738</v>
      </c>
      <c r="S401" t="s">
        <v>8310</v>
      </c>
      <c r="T401" t="s">
        <v>8315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1397661347</v>
      </c>
      <c r="J402" s="11">
        <f t="shared" si="26"/>
        <v>41745.635960648149</v>
      </c>
      <c r="K402">
        <v>1400297400</v>
      </c>
      <c r="L402" s="11">
        <f t="shared" si="2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1.1230249999999999</v>
      </c>
      <c r="R402">
        <f t="shared" si="25"/>
        <v>181.13306451612902</v>
      </c>
      <c r="S402" t="s">
        <v>8310</v>
      </c>
      <c r="T402" t="s">
        <v>8315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1310155970</v>
      </c>
      <c r="J403" s="11">
        <f t="shared" si="26"/>
        <v>40732.842245370368</v>
      </c>
      <c r="K403">
        <v>1312747970</v>
      </c>
      <c r="L403" s="11">
        <f t="shared" si="2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1.0381199999999999</v>
      </c>
      <c r="R403">
        <f t="shared" si="25"/>
        <v>711.04109589041093</v>
      </c>
      <c r="S403" t="s">
        <v>8310</v>
      </c>
      <c r="T403" t="s">
        <v>8315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1444913817</v>
      </c>
      <c r="J404" s="11">
        <f t="shared" si="26"/>
        <v>42292.539548611108</v>
      </c>
      <c r="K404">
        <v>1446731817</v>
      </c>
      <c r="L404" s="11">
        <f t="shared" si="2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1.4165000000000001</v>
      </c>
      <c r="R404">
        <f t="shared" si="25"/>
        <v>65.883720930232556</v>
      </c>
      <c r="S404" t="s">
        <v>8310</v>
      </c>
      <c r="T404" t="s">
        <v>8315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1308900441</v>
      </c>
      <c r="J405" s="11">
        <f t="shared" si="26"/>
        <v>40718.310659722221</v>
      </c>
      <c r="K405">
        <v>1312960080</v>
      </c>
      <c r="L405" s="11">
        <f t="shared" si="2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1.0526</v>
      </c>
      <c r="R405">
        <f t="shared" si="25"/>
        <v>75.185714285714283</v>
      </c>
      <c r="S405" t="s">
        <v>8310</v>
      </c>
      <c r="T405" t="s">
        <v>8315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1389107062</v>
      </c>
      <c r="J406" s="11">
        <f t="shared" si="26"/>
        <v>41646.628032407411</v>
      </c>
      <c r="K406">
        <v>1391641440</v>
      </c>
      <c r="L406" s="11">
        <f t="shared" si="2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1.0309142857142857</v>
      </c>
      <c r="R406">
        <f t="shared" si="25"/>
        <v>133.14391143911439</v>
      </c>
      <c r="S406" t="s">
        <v>8310</v>
      </c>
      <c r="T406" t="s">
        <v>8315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1391479339</v>
      </c>
      <c r="J407" s="11">
        <f t="shared" si="26"/>
        <v>41674.08494212963</v>
      </c>
      <c r="K407">
        <v>1394071339</v>
      </c>
      <c r="L407" s="11">
        <f t="shared" si="2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1.0765957446808512</v>
      </c>
      <c r="R407">
        <f t="shared" si="25"/>
        <v>55.2</v>
      </c>
      <c r="S407" t="s">
        <v>8310</v>
      </c>
      <c r="T407" t="s">
        <v>8315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1301975637</v>
      </c>
      <c r="J408" s="11">
        <f t="shared" si="26"/>
        <v>40638.162465277775</v>
      </c>
      <c r="K408">
        <v>1304920740</v>
      </c>
      <c r="L408" s="11">
        <f t="shared" si="2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1.0770464285714285</v>
      </c>
      <c r="R408">
        <f t="shared" si="25"/>
        <v>86.163714285714292</v>
      </c>
      <c r="S408" t="s">
        <v>8310</v>
      </c>
      <c r="T408" t="s">
        <v>8315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1316552050</v>
      </c>
      <c r="J409" s="11">
        <f t="shared" si="26"/>
        <v>40806.870949074073</v>
      </c>
      <c r="K409">
        <v>1321739650</v>
      </c>
      <c r="L409" s="11">
        <f t="shared" si="2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1.0155000000000001</v>
      </c>
      <c r="R409">
        <f t="shared" si="25"/>
        <v>92.318181818181813</v>
      </c>
      <c r="S409" t="s">
        <v>8310</v>
      </c>
      <c r="T409" t="s">
        <v>8315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1380217190</v>
      </c>
      <c r="J410" s="11">
        <f t="shared" si="26"/>
        <v>41543.735995370371</v>
      </c>
      <c r="K410">
        <v>1383676790</v>
      </c>
      <c r="L410" s="11">
        <f t="shared" si="2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1.0143766666666667</v>
      </c>
      <c r="R410">
        <f t="shared" si="25"/>
        <v>160.16473684210527</v>
      </c>
      <c r="S410" t="s">
        <v>8310</v>
      </c>
      <c r="T410" t="s">
        <v>8315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1466628144</v>
      </c>
      <c r="J411" s="11">
        <f t="shared" si="26"/>
        <v>42543.862777777773</v>
      </c>
      <c r="K411">
        <v>1469220144</v>
      </c>
      <c r="L411" s="11">
        <f t="shared" si="2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1.3680000000000001</v>
      </c>
      <c r="R411">
        <f t="shared" si="25"/>
        <v>45.6</v>
      </c>
      <c r="S411" t="s">
        <v>8310</v>
      </c>
      <c r="T411" t="s">
        <v>8315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1429486397</v>
      </c>
      <c r="J412" s="11">
        <f t="shared" si="26"/>
        <v>42113.981446759266</v>
      </c>
      <c r="K412">
        <v>1434670397</v>
      </c>
      <c r="L412" s="11">
        <f t="shared" si="2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1.2829999999999999</v>
      </c>
      <c r="R412">
        <f t="shared" si="25"/>
        <v>183.28571428571428</v>
      </c>
      <c r="S412" t="s">
        <v>8310</v>
      </c>
      <c r="T412" t="s">
        <v>8315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1384920804</v>
      </c>
      <c r="J413" s="11">
        <f t="shared" si="26"/>
        <v>41598.17597222222</v>
      </c>
      <c r="K413">
        <v>1387688400</v>
      </c>
      <c r="L413" s="11">
        <f t="shared" si="2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1.0105</v>
      </c>
      <c r="R413">
        <f t="shared" si="25"/>
        <v>125.78838174273859</v>
      </c>
      <c r="S413" t="s">
        <v>8310</v>
      </c>
      <c r="T413" t="s">
        <v>8315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1341856178</v>
      </c>
      <c r="J414" s="11">
        <f t="shared" si="26"/>
        <v>41099.742800925924</v>
      </c>
      <c r="K414">
        <v>1343238578</v>
      </c>
      <c r="L414" s="11">
        <f t="shared" si="2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1.2684</v>
      </c>
      <c r="R414">
        <f t="shared" si="25"/>
        <v>57.654545454545456</v>
      </c>
      <c r="S414" t="s">
        <v>8310</v>
      </c>
      <c r="T414" t="s">
        <v>8315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1340139811</v>
      </c>
      <c r="J415" s="11">
        <f t="shared" si="26"/>
        <v>41079.877442129626</v>
      </c>
      <c r="K415">
        <v>1342731811</v>
      </c>
      <c r="L415" s="11">
        <f t="shared" si="2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1.0508593749999999</v>
      </c>
      <c r="R415">
        <f t="shared" si="25"/>
        <v>78.660818713450297</v>
      </c>
      <c r="S415" t="s">
        <v>8310</v>
      </c>
      <c r="T415" t="s">
        <v>8315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1378949465</v>
      </c>
      <c r="J416" s="11">
        <f t="shared" si="26"/>
        <v>41529.063252314816</v>
      </c>
      <c r="K416">
        <v>1381541465</v>
      </c>
      <c r="L416" s="11">
        <f t="shared" si="2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1.0285405405405406</v>
      </c>
      <c r="R416">
        <f t="shared" si="25"/>
        <v>91.480769230769226</v>
      </c>
      <c r="S416" t="s">
        <v>8310</v>
      </c>
      <c r="T416" t="s">
        <v>8315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1411417602</v>
      </c>
      <c r="J417" s="11">
        <f t="shared" si="26"/>
        <v>41904.851875</v>
      </c>
      <c r="K417">
        <v>1413547200</v>
      </c>
      <c r="L417" s="11">
        <f t="shared" si="27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1.0214714285714286</v>
      </c>
      <c r="R417">
        <f t="shared" si="25"/>
        <v>68.09809523809524</v>
      </c>
      <c r="S417" t="s">
        <v>8310</v>
      </c>
      <c r="T417" t="s">
        <v>8315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1389259831</v>
      </c>
      <c r="J418" s="11">
        <f t="shared" si="26"/>
        <v>41648.396192129629</v>
      </c>
      <c r="K418">
        <v>1391851831</v>
      </c>
      <c r="L418" s="11">
        <f t="shared" si="2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1.2021700000000002</v>
      </c>
      <c r="R418">
        <f t="shared" si="25"/>
        <v>48.086800000000004</v>
      </c>
      <c r="S418" t="s">
        <v>8310</v>
      </c>
      <c r="T418" t="s">
        <v>8315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1364426260</v>
      </c>
      <c r="J419" s="11">
        <f t="shared" si="26"/>
        <v>41360.970601851855</v>
      </c>
      <c r="K419">
        <v>1365395580</v>
      </c>
      <c r="L419" s="11">
        <f t="shared" si="2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1.0024761904761905</v>
      </c>
      <c r="R419">
        <f t="shared" si="25"/>
        <v>202.42307692307693</v>
      </c>
      <c r="S419" t="s">
        <v>8310</v>
      </c>
      <c r="T419" t="s">
        <v>8315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1435041997</v>
      </c>
      <c r="J420" s="11">
        <f t="shared" si="26"/>
        <v>42178.282372685186</v>
      </c>
      <c r="K420">
        <v>1437633997</v>
      </c>
      <c r="L420" s="11">
        <f t="shared" si="2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1.0063392857142857</v>
      </c>
      <c r="R420">
        <f t="shared" si="25"/>
        <v>216.75</v>
      </c>
      <c r="S420" t="s">
        <v>8310</v>
      </c>
      <c r="T420" t="s">
        <v>8315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1367352787</v>
      </c>
      <c r="J421" s="11">
        <f t="shared" si="26"/>
        <v>41394.842442129629</v>
      </c>
      <c r="K421">
        <v>1372536787</v>
      </c>
      <c r="L421" s="11">
        <f t="shared" si="2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1.004375</v>
      </c>
      <c r="R421">
        <f t="shared" si="25"/>
        <v>110.06849315068493</v>
      </c>
      <c r="S421" t="s">
        <v>8310</v>
      </c>
      <c r="T421" t="s">
        <v>8315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1392183631</v>
      </c>
      <c r="J422" s="11">
        <f t="shared" si="26"/>
        <v>41682.23646990741</v>
      </c>
      <c r="K422">
        <v>1394772031</v>
      </c>
      <c r="L422" s="11">
        <f t="shared" si="2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4.3939393939393936E-3</v>
      </c>
      <c r="R422">
        <f t="shared" si="25"/>
        <v>4.833333333333333</v>
      </c>
      <c r="S422" t="s">
        <v>8310</v>
      </c>
      <c r="T422" t="s">
        <v>8316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1434973656</v>
      </c>
      <c r="J423" s="11">
        <f t="shared" si="26"/>
        <v>42177.491388888884</v>
      </c>
      <c r="K423">
        <v>1440157656</v>
      </c>
      <c r="L423" s="11">
        <f t="shared" si="2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2.0066666666666667E-2</v>
      </c>
      <c r="R423">
        <f t="shared" si="25"/>
        <v>50.166666666666664</v>
      </c>
      <c r="S423" t="s">
        <v>8310</v>
      </c>
      <c r="T423" t="s">
        <v>8316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1407824097</v>
      </c>
      <c r="J424" s="11">
        <f t="shared" si="26"/>
        <v>41863.260381944441</v>
      </c>
      <c r="K424">
        <v>1410416097</v>
      </c>
      <c r="L424" s="11">
        <f t="shared" si="2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1.0749999999999999E-2</v>
      </c>
      <c r="R424">
        <f t="shared" si="25"/>
        <v>35.833333333333336</v>
      </c>
      <c r="S424" t="s">
        <v>8310</v>
      </c>
      <c r="T424" t="s">
        <v>8316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1367878430</v>
      </c>
      <c r="J425" s="11">
        <f t="shared" si="26"/>
        <v>41400.92627314815</v>
      </c>
      <c r="K425">
        <v>1370470430</v>
      </c>
      <c r="L425" s="11">
        <f t="shared" si="2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7.6499999999999997E-3</v>
      </c>
      <c r="R425">
        <f t="shared" si="25"/>
        <v>11.76923076923077</v>
      </c>
      <c r="S425" t="s">
        <v>8310</v>
      </c>
      <c r="T425" t="s">
        <v>8316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1327568499</v>
      </c>
      <c r="J426" s="11">
        <f t="shared" si="26"/>
        <v>40934.376145833332</v>
      </c>
      <c r="K426">
        <v>1332748899</v>
      </c>
      <c r="L426" s="11">
        <f t="shared" si="2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6.7966666666666675E-2</v>
      </c>
      <c r="R426">
        <f t="shared" si="25"/>
        <v>40.78</v>
      </c>
      <c r="S426" t="s">
        <v>8310</v>
      </c>
      <c r="T426" t="s">
        <v>8316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1443472804</v>
      </c>
      <c r="J427" s="11">
        <f t="shared" si="26"/>
        <v>42275.861157407402</v>
      </c>
      <c r="K427">
        <v>1448660404</v>
      </c>
      <c r="L427" s="11">
        <f t="shared" si="2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1.2E-4</v>
      </c>
      <c r="R427">
        <f t="shared" si="25"/>
        <v>3</v>
      </c>
      <c r="S427" t="s">
        <v>8310</v>
      </c>
      <c r="T427" t="s">
        <v>8316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1454259914</v>
      </c>
      <c r="J428" s="11">
        <f t="shared" si="26"/>
        <v>42400.711967592593</v>
      </c>
      <c r="K428">
        <v>1456851914</v>
      </c>
      <c r="L428" s="11">
        <f t="shared" si="2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1.3299999999999999E-2</v>
      </c>
      <c r="R428">
        <f t="shared" si="25"/>
        <v>16.625</v>
      </c>
      <c r="S428" t="s">
        <v>8310</v>
      </c>
      <c r="T428" t="s">
        <v>8316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1444340940</v>
      </c>
      <c r="J429" s="11">
        <f t="shared" si="26"/>
        <v>42285.909027777772</v>
      </c>
      <c r="K429">
        <v>1445540340</v>
      </c>
      <c r="L429" s="11">
        <f t="shared" si="2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t="e">
        <f t="shared" si="25"/>
        <v>#DIV/0!</v>
      </c>
      <c r="S429" t="s">
        <v>8310</v>
      </c>
      <c r="T429" t="s">
        <v>8316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1400523845</v>
      </c>
      <c r="J430" s="11">
        <f t="shared" si="26"/>
        <v>41778.766724537039</v>
      </c>
      <c r="K430">
        <v>1402956000</v>
      </c>
      <c r="L430" s="11">
        <f t="shared" si="2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5.6333333333333332E-2</v>
      </c>
      <c r="R430">
        <f t="shared" si="25"/>
        <v>52</v>
      </c>
      <c r="S430" t="s">
        <v>8310</v>
      </c>
      <c r="T430" t="s">
        <v>8316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1252964282</v>
      </c>
      <c r="J431" s="11">
        <f t="shared" si="26"/>
        <v>40070.901412037041</v>
      </c>
      <c r="K431">
        <v>1259297940</v>
      </c>
      <c r="L431" s="11">
        <f t="shared" si="2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t="e">
        <f t="shared" si="25"/>
        <v>#DIV/0!</v>
      </c>
      <c r="S431" t="s">
        <v>8310</v>
      </c>
      <c r="T431" t="s">
        <v>8316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1377570867</v>
      </c>
      <c r="J432" s="11">
        <f t="shared" si="26"/>
        <v>41513.107256944444</v>
      </c>
      <c r="K432">
        <v>1378866867</v>
      </c>
      <c r="L432" s="11">
        <f t="shared" si="2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2.4E-2</v>
      </c>
      <c r="R432">
        <f t="shared" si="25"/>
        <v>4.8</v>
      </c>
      <c r="S432" t="s">
        <v>8310</v>
      </c>
      <c r="T432" t="s">
        <v>8316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1465160083</v>
      </c>
      <c r="J433" s="11">
        <f t="shared" si="26"/>
        <v>42526.871331018512</v>
      </c>
      <c r="K433">
        <v>1467752083</v>
      </c>
      <c r="L433" s="11">
        <f t="shared" si="2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0.13833333333333334</v>
      </c>
      <c r="R433">
        <f t="shared" si="25"/>
        <v>51.875</v>
      </c>
      <c r="S433" t="s">
        <v>8310</v>
      </c>
      <c r="T433" t="s">
        <v>8316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1440264381</v>
      </c>
      <c r="J434" s="11">
        <f t="shared" si="26"/>
        <v>42238.726631944446</v>
      </c>
      <c r="K434">
        <v>1445448381</v>
      </c>
      <c r="L434" s="11">
        <f t="shared" si="2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9.5000000000000001E-2</v>
      </c>
      <c r="R434">
        <f t="shared" si="25"/>
        <v>71.25</v>
      </c>
      <c r="S434" t="s">
        <v>8310</v>
      </c>
      <c r="T434" t="s">
        <v>8316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1439392022</v>
      </c>
      <c r="J435" s="11">
        <f t="shared" si="26"/>
        <v>42228.629884259266</v>
      </c>
      <c r="K435">
        <v>1444576022</v>
      </c>
      <c r="L435" s="11">
        <f t="shared" si="2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t="e">
        <f t="shared" si="25"/>
        <v>#DIV/0!</v>
      </c>
      <c r="S435" t="s">
        <v>8310</v>
      </c>
      <c r="T435" t="s">
        <v>8316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1383076902</v>
      </c>
      <c r="J436" s="11">
        <f t="shared" si="26"/>
        <v>41576.834513888891</v>
      </c>
      <c r="K436">
        <v>1385931702</v>
      </c>
      <c r="L436" s="11">
        <f t="shared" si="2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0.05</v>
      </c>
      <c r="R436">
        <f t="shared" si="25"/>
        <v>62.5</v>
      </c>
      <c r="S436" t="s">
        <v>8310</v>
      </c>
      <c r="T436" t="s">
        <v>8316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1376502980</v>
      </c>
      <c r="J437" s="11">
        <f t="shared" si="26"/>
        <v>41500.747453703705</v>
      </c>
      <c r="K437">
        <v>1379094980</v>
      </c>
      <c r="L437" s="11">
        <f t="shared" si="2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2.7272727272727273E-5</v>
      </c>
      <c r="R437">
        <f t="shared" si="25"/>
        <v>1</v>
      </c>
      <c r="S437" t="s">
        <v>8310</v>
      </c>
      <c r="T437" t="s">
        <v>8316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1372668113</v>
      </c>
      <c r="J438" s="11">
        <f t="shared" si="26"/>
        <v>41456.36241898148</v>
      </c>
      <c r="K438">
        <v>1375260113</v>
      </c>
      <c r="L438" s="11">
        <f t="shared" si="27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t="e">
        <f t="shared" si="25"/>
        <v>#DIV/0!</v>
      </c>
      <c r="S438" t="s">
        <v>8310</v>
      </c>
      <c r="T438" t="s">
        <v>8316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1470728326</v>
      </c>
      <c r="J439" s="11">
        <f t="shared" si="26"/>
        <v>42591.31858796296</v>
      </c>
      <c r="K439">
        <v>1475912326</v>
      </c>
      <c r="L439" s="11">
        <f t="shared" si="27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t="e">
        <f t="shared" si="25"/>
        <v>#DIV/0!</v>
      </c>
      <c r="S439" t="s">
        <v>8310</v>
      </c>
      <c r="T439" t="s">
        <v>8316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1445235358</v>
      </c>
      <c r="J440" s="11">
        <f t="shared" si="26"/>
        <v>42296.261087962965</v>
      </c>
      <c r="K440">
        <v>1447830958</v>
      </c>
      <c r="L440" s="11">
        <f t="shared" si="2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9.3799999999999994E-2</v>
      </c>
      <c r="R440">
        <f t="shared" si="25"/>
        <v>170.54545454545453</v>
      </c>
      <c r="S440" t="s">
        <v>8310</v>
      </c>
      <c r="T440" t="s">
        <v>8316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1412705818</v>
      </c>
      <c r="J441" s="11">
        <f t="shared" si="26"/>
        <v>41919.761782407404</v>
      </c>
      <c r="K441">
        <v>1413569818</v>
      </c>
      <c r="L441" s="11">
        <f t="shared" si="2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t="e">
        <f t="shared" si="25"/>
        <v>#DIV/0!</v>
      </c>
      <c r="S441" t="s">
        <v>8310</v>
      </c>
      <c r="T441" t="s">
        <v>8316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1456270753</v>
      </c>
      <c r="J442" s="11">
        <f t="shared" si="26"/>
        <v>42423.985567129625</v>
      </c>
      <c r="K442">
        <v>1458859153</v>
      </c>
      <c r="L442" s="11">
        <f t="shared" si="2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1E-3</v>
      </c>
      <c r="R442">
        <f t="shared" si="25"/>
        <v>5</v>
      </c>
      <c r="S442" t="s">
        <v>8310</v>
      </c>
      <c r="T442" t="s">
        <v>8316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1380826996</v>
      </c>
      <c r="J443" s="11">
        <f t="shared" si="26"/>
        <v>41550.793935185182</v>
      </c>
      <c r="K443">
        <v>1383418996</v>
      </c>
      <c r="L443" s="11">
        <f t="shared" si="2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t="e">
        <f t="shared" si="25"/>
        <v>#DIV/0!</v>
      </c>
      <c r="S443" t="s">
        <v>8310</v>
      </c>
      <c r="T443" t="s">
        <v>8316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1421788783</v>
      </c>
      <c r="J444" s="11">
        <f t="shared" si="26"/>
        <v>42024.888692129629</v>
      </c>
      <c r="K444">
        <v>1424380783</v>
      </c>
      <c r="L444" s="11">
        <f t="shared" si="2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0.39358823529411763</v>
      </c>
      <c r="R444">
        <f t="shared" si="25"/>
        <v>393.58823529411762</v>
      </c>
      <c r="S444" t="s">
        <v>8310</v>
      </c>
      <c r="T444" t="s">
        <v>8316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1389399701</v>
      </c>
      <c r="J445" s="11">
        <f t="shared" si="26"/>
        <v>41650.015057870369</v>
      </c>
      <c r="K445">
        <v>1391991701</v>
      </c>
      <c r="L445" s="11">
        <f t="shared" si="2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1E-3</v>
      </c>
      <c r="R445">
        <f t="shared" si="25"/>
        <v>5</v>
      </c>
      <c r="S445" t="s">
        <v>8310</v>
      </c>
      <c r="T445" t="s">
        <v>8316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1324158361</v>
      </c>
      <c r="J446" s="11">
        <f t="shared" si="26"/>
        <v>40894.906956018516</v>
      </c>
      <c r="K446">
        <v>1329342361</v>
      </c>
      <c r="L446" s="11">
        <f t="shared" si="2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0.05</v>
      </c>
      <c r="R446">
        <f t="shared" si="25"/>
        <v>50</v>
      </c>
      <c r="S446" t="s">
        <v>8310</v>
      </c>
      <c r="T446" t="s">
        <v>8316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1430899375</v>
      </c>
      <c r="J447" s="11">
        <f t="shared" si="26"/>
        <v>42130.335358796292</v>
      </c>
      <c r="K447">
        <v>1432195375</v>
      </c>
      <c r="L447" s="11">
        <f t="shared" si="2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3.3333333333333335E-5</v>
      </c>
      <c r="R447">
        <f t="shared" si="25"/>
        <v>1</v>
      </c>
      <c r="S447" t="s">
        <v>8310</v>
      </c>
      <c r="T447" t="s">
        <v>8316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1422842420</v>
      </c>
      <c r="J448" s="11">
        <f t="shared" si="26"/>
        <v>42037.083564814813</v>
      </c>
      <c r="K448">
        <v>1425434420</v>
      </c>
      <c r="L448" s="11">
        <f t="shared" si="2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7.2952380952380949E-2</v>
      </c>
      <c r="R448">
        <f t="shared" si="25"/>
        <v>47.875</v>
      </c>
      <c r="S448" t="s">
        <v>8310</v>
      </c>
      <c r="T448" t="s">
        <v>8316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1361884763</v>
      </c>
      <c r="J449" s="11">
        <f t="shared" si="26"/>
        <v>41331.555127314816</v>
      </c>
      <c r="K449">
        <v>1364041163</v>
      </c>
      <c r="L449" s="11">
        <f t="shared" si="2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1.6666666666666666E-4</v>
      </c>
      <c r="R449">
        <f t="shared" si="25"/>
        <v>5</v>
      </c>
      <c r="S449" t="s">
        <v>8310</v>
      </c>
      <c r="T449" t="s">
        <v>8316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1398363095</v>
      </c>
      <c r="J450" s="11">
        <f t="shared" si="26"/>
        <v>41753.758043981477</v>
      </c>
      <c r="K450">
        <v>1400091095</v>
      </c>
      <c r="L450" s="11">
        <f t="shared" si="2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E450/D450</f>
        <v>3.2804E-2</v>
      </c>
      <c r="R450">
        <f t="shared" ref="R450:R513" si="29">E450/N450</f>
        <v>20.502500000000001</v>
      </c>
      <c r="S450" t="s">
        <v>8310</v>
      </c>
      <c r="T450" t="s">
        <v>8316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1379425085</v>
      </c>
      <c r="J451" s="11">
        <f t="shared" ref="J451:J514" si="30">(((I451/60)/60)/24)+DATE(1970,1,1)</f>
        <v>41534.568113425928</v>
      </c>
      <c r="K451">
        <v>1382017085</v>
      </c>
      <c r="L451" s="11">
        <f t="shared" ref="L451:L514" si="31">(((K451/60)/60)/24)+DATE(1970,1,1)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2.2499999999999999E-2</v>
      </c>
      <c r="R451">
        <f t="shared" si="29"/>
        <v>9</v>
      </c>
      <c r="S451" t="s">
        <v>8310</v>
      </c>
      <c r="T451" t="s">
        <v>8316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1389825800</v>
      </c>
      <c r="J452" s="11">
        <f t="shared" si="30"/>
        <v>41654.946759259255</v>
      </c>
      <c r="K452">
        <v>1392417800</v>
      </c>
      <c r="L452" s="11">
        <f t="shared" si="31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7.92E-3</v>
      </c>
      <c r="R452">
        <f t="shared" si="29"/>
        <v>56.571428571428569</v>
      </c>
      <c r="S452" t="s">
        <v>8310</v>
      </c>
      <c r="T452" t="s">
        <v>8316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1388077791</v>
      </c>
      <c r="J453" s="11">
        <f t="shared" si="30"/>
        <v>41634.715173611112</v>
      </c>
      <c r="K453">
        <v>1390669791</v>
      </c>
      <c r="L453" s="11">
        <f t="shared" si="31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t="e">
        <f t="shared" si="29"/>
        <v>#DIV/0!</v>
      </c>
      <c r="S453" t="s">
        <v>8310</v>
      </c>
      <c r="T453" t="s">
        <v>8316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1428944015</v>
      </c>
      <c r="J454" s="11">
        <f t="shared" si="30"/>
        <v>42107.703877314809</v>
      </c>
      <c r="K454">
        <v>1431536015</v>
      </c>
      <c r="L454" s="11">
        <f t="shared" si="31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0.64</v>
      </c>
      <c r="R454">
        <f t="shared" si="29"/>
        <v>40</v>
      </c>
      <c r="S454" t="s">
        <v>8310</v>
      </c>
      <c r="T454" t="s">
        <v>8316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1422992879</v>
      </c>
      <c r="J455" s="11">
        <f t="shared" si="30"/>
        <v>42038.824988425928</v>
      </c>
      <c r="K455">
        <v>1424375279</v>
      </c>
      <c r="L455" s="11">
        <f t="shared" si="31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2.740447957839262E-4</v>
      </c>
      <c r="R455">
        <f t="shared" si="29"/>
        <v>13</v>
      </c>
      <c r="S455" t="s">
        <v>8310</v>
      </c>
      <c r="T455" t="s">
        <v>8316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1414343571</v>
      </c>
      <c r="J456" s="11">
        <f t="shared" si="30"/>
        <v>41938.717256944445</v>
      </c>
      <c r="K456">
        <v>1417007640</v>
      </c>
      <c r="L456" s="11">
        <f t="shared" si="31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8.2000000000000007E-3</v>
      </c>
      <c r="R456">
        <f t="shared" si="29"/>
        <v>16.399999999999999</v>
      </c>
      <c r="S456" t="s">
        <v>8310</v>
      </c>
      <c r="T456" t="s">
        <v>8316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1330733022</v>
      </c>
      <c r="J457" s="11">
        <f t="shared" si="30"/>
        <v>40971.002569444441</v>
      </c>
      <c r="K457">
        <v>1334622660</v>
      </c>
      <c r="L457" s="11">
        <f t="shared" si="31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6.9230769230769226E-4</v>
      </c>
      <c r="R457">
        <f t="shared" si="29"/>
        <v>22.5</v>
      </c>
      <c r="S457" t="s">
        <v>8310</v>
      </c>
      <c r="T457" t="s">
        <v>8316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1380559201</v>
      </c>
      <c r="J458" s="11">
        <f t="shared" si="30"/>
        <v>41547.694456018515</v>
      </c>
      <c r="K458">
        <v>1382414340</v>
      </c>
      <c r="L458" s="11">
        <f t="shared" si="31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6.8631863186318634E-3</v>
      </c>
      <c r="R458">
        <f t="shared" si="29"/>
        <v>20.333333333333332</v>
      </c>
      <c r="S458" t="s">
        <v>8310</v>
      </c>
      <c r="T458" t="s">
        <v>8316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1405621512</v>
      </c>
      <c r="J459" s="11">
        <f t="shared" si="30"/>
        <v>41837.767500000002</v>
      </c>
      <c r="K459">
        <v>1408213512</v>
      </c>
      <c r="L459" s="11">
        <f t="shared" si="31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t="e">
        <f t="shared" si="29"/>
        <v>#DIV/0!</v>
      </c>
      <c r="S459" t="s">
        <v>8310</v>
      </c>
      <c r="T459" t="s">
        <v>8316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1365958060</v>
      </c>
      <c r="J460" s="11">
        <f t="shared" si="30"/>
        <v>41378.69976851852</v>
      </c>
      <c r="K460">
        <v>1368550060</v>
      </c>
      <c r="L460" s="11">
        <f t="shared" si="31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8.2100000000000006E-2</v>
      </c>
      <c r="R460">
        <f t="shared" si="29"/>
        <v>16.755102040816325</v>
      </c>
      <c r="S460" t="s">
        <v>8310</v>
      </c>
      <c r="T460" t="s">
        <v>8316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1316013727</v>
      </c>
      <c r="J461" s="11">
        <f t="shared" si="30"/>
        <v>40800.6403587963</v>
      </c>
      <c r="K461">
        <v>1321201327</v>
      </c>
      <c r="L461" s="11">
        <f t="shared" si="31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6.4102564102564103E-4</v>
      </c>
      <c r="R461">
        <f t="shared" si="29"/>
        <v>25</v>
      </c>
      <c r="S461" t="s">
        <v>8310</v>
      </c>
      <c r="T461" t="s">
        <v>8316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1398862875</v>
      </c>
      <c r="J462" s="11">
        <f t="shared" si="30"/>
        <v>41759.542534722219</v>
      </c>
      <c r="K462">
        <v>1401595200</v>
      </c>
      <c r="L462" s="11">
        <f t="shared" si="31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2.9411764705882353E-3</v>
      </c>
      <c r="R462">
        <f t="shared" si="29"/>
        <v>12.5</v>
      </c>
      <c r="S462" t="s">
        <v>8310</v>
      </c>
      <c r="T462" t="s">
        <v>8316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1368476367</v>
      </c>
      <c r="J463" s="11">
        <f t="shared" si="30"/>
        <v>41407.84684027778</v>
      </c>
      <c r="K463">
        <v>1370204367</v>
      </c>
      <c r="L463" s="11">
        <f t="shared" si="31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t="e">
        <f t="shared" si="29"/>
        <v>#DIV/0!</v>
      </c>
      <c r="S463" t="s">
        <v>8310</v>
      </c>
      <c r="T463" t="s">
        <v>8316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1307761341</v>
      </c>
      <c r="J464" s="11">
        <f t="shared" si="30"/>
        <v>40705.126631944448</v>
      </c>
      <c r="K464">
        <v>1312945341</v>
      </c>
      <c r="L464" s="11">
        <f t="shared" si="31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t="e">
        <f t="shared" si="29"/>
        <v>#DIV/0!</v>
      </c>
      <c r="S464" t="s">
        <v>8310</v>
      </c>
      <c r="T464" t="s">
        <v>8316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1311699753</v>
      </c>
      <c r="J465" s="11">
        <f t="shared" si="30"/>
        <v>40750.710104166668</v>
      </c>
      <c r="K465">
        <v>1316883753</v>
      </c>
      <c r="L465" s="11">
        <f t="shared" si="31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2.2727272727272728E-2</v>
      </c>
      <c r="R465">
        <f t="shared" si="29"/>
        <v>113.63636363636364</v>
      </c>
      <c r="S465" t="s">
        <v>8310</v>
      </c>
      <c r="T465" t="s">
        <v>8316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1461874935</v>
      </c>
      <c r="J466" s="11">
        <f t="shared" si="30"/>
        <v>42488.848784722228</v>
      </c>
      <c r="K466">
        <v>1463602935</v>
      </c>
      <c r="L466" s="11">
        <f t="shared" si="31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9.9009900990099011E-4</v>
      </c>
      <c r="R466">
        <f t="shared" si="29"/>
        <v>1</v>
      </c>
      <c r="S466" t="s">
        <v>8310</v>
      </c>
      <c r="T466" t="s">
        <v>8316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1402455174</v>
      </c>
      <c r="J467" s="11">
        <f t="shared" si="30"/>
        <v>41801.120069444441</v>
      </c>
      <c r="K467">
        <v>1403837574</v>
      </c>
      <c r="L467" s="11">
        <f t="shared" si="31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0.26953125</v>
      </c>
      <c r="R467">
        <f t="shared" si="29"/>
        <v>17.25</v>
      </c>
      <c r="S467" t="s">
        <v>8310</v>
      </c>
      <c r="T467" t="s">
        <v>8316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1344465464</v>
      </c>
      <c r="J468" s="11">
        <f t="shared" si="30"/>
        <v>41129.942870370374</v>
      </c>
      <c r="K468">
        <v>1347057464</v>
      </c>
      <c r="L468" s="11">
        <f t="shared" si="31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7.6E-3</v>
      </c>
      <c r="R468">
        <f t="shared" si="29"/>
        <v>15.2</v>
      </c>
      <c r="S468" t="s">
        <v>8310</v>
      </c>
      <c r="T468" t="s">
        <v>8316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1344961134</v>
      </c>
      <c r="J469" s="11">
        <f t="shared" si="30"/>
        <v>41135.679791666669</v>
      </c>
      <c r="K469">
        <v>1348849134</v>
      </c>
      <c r="L469" s="11">
        <f t="shared" si="31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0.21575</v>
      </c>
      <c r="R469">
        <f t="shared" si="29"/>
        <v>110.64102564102564</v>
      </c>
      <c r="S469" t="s">
        <v>8310</v>
      </c>
      <c r="T469" t="s">
        <v>8316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1336795283</v>
      </c>
      <c r="J470" s="11">
        <f t="shared" si="30"/>
        <v>41041.167627314811</v>
      </c>
      <c r="K470">
        <v>1341978665</v>
      </c>
      <c r="L470" s="11">
        <f t="shared" si="31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t="e">
        <f t="shared" si="29"/>
        <v>#DIV/0!</v>
      </c>
      <c r="S470" t="s">
        <v>8310</v>
      </c>
      <c r="T470" t="s">
        <v>8316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1404776724</v>
      </c>
      <c r="J471" s="11">
        <f t="shared" si="30"/>
        <v>41827.989861111113</v>
      </c>
      <c r="K471">
        <v>1409960724</v>
      </c>
      <c r="L471" s="11">
        <f t="shared" si="31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t="e">
        <f t="shared" si="29"/>
        <v>#DIV/0!</v>
      </c>
      <c r="S471" t="s">
        <v>8310</v>
      </c>
      <c r="T471" t="s">
        <v>8316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1385524889</v>
      </c>
      <c r="J472" s="11">
        <f t="shared" si="30"/>
        <v>41605.167696759258</v>
      </c>
      <c r="K472">
        <v>1389844800</v>
      </c>
      <c r="L472" s="11">
        <f t="shared" si="31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1.0200000000000001E-2</v>
      </c>
      <c r="R472">
        <f t="shared" si="29"/>
        <v>25.5</v>
      </c>
      <c r="S472" t="s">
        <v>8310</v>
      </c>
      <c r="T472" t="s">
        <v>8316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1394039979</v>
      </c>
      <c r="J473" s="11">
        <f t="shared" si="30"/>
        <v>41703.721979166665</v>
      </c>
      <c r="K473">
        <v>1397924379</v>
      </c>
      <c r="L473" s="11">
        <f t="shared" si="31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0.11892727272727273</v>
      </c>
      <c r="R473">
        <f t="shared" si="29"/>
        <v>38.476470588235294</v>
      </c>
      <c r="S473" t="s">
        <v>8310</v>
      </c>
      <c r="T473" t="s">
        <v>8316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1406239718</v>
      </c>
      <c r="J474" s="11">
        <f t="shared" si="30"/>
        <v>41844.922662037039</v>
      </c>
      <c r="K474">
        <v>1408831718</v>
      </c>
      <c r="L474" s="11">
        <f t="shared" si="31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0.17624999999999999</v>
      </c>
      <c r="R474">
        <f t="shared" si="29"/>
        <v>28.2</v>
      </c>
      <c r="S474" t="s">
        <v>8310</v>
      </c>
      <c r="T474" t="s">
        <v>8316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1408380319</v>
      </c>
      <c r="J475" s="11">
        <f t="shared" si="30"/>
        <v>41869.698136574072</v>
      </c>
      <c r="K475">
        <v>1410972319</v>
      </c>
      <c r="L475" s="11">
        <f t="shared" si="31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2.87E-2</v>
      </c>
      <c r="R475">
        <f t="shared" si="29"/>
        <v>61.5</v>
      </c>
      <c r="S475" t="s">
        <v>8310</v>
      </c>
      <c r="T475" t="s">
        <v>8316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1484726029</v>
      </c>
      <c r="J476" s="11">
        <f t="shared" si="30"/>
        <v>42753.329039351855</v>
      </c>
      <c r="K476">
        <v>1487318029</v>
      </c>
      <c r="L476" s="11">
        <f t="shared" si="31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3.0303030303030303E-4</v>
      </c>
      <c r="R476">
        <f t="shared" si="29"/>
        <v>1</v>
      </c>
      <c r="S476" t="s">
        <v>8310</v>
      </c>
      <c r="T476" t="s">
        <v>8316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1428285843</v>
      </c>
      <c r="J477" s="11">
        <f t="shared" si="30"/>
        <v>42100.086145833338</v>
      </c>
      <c r="K477">
        <v>1430877843</v>
      </c>
      <c r="L477" s="11">
        <f t="shared" si="31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t="e">
        <f t="shared" si="29"/>
        <v>#DIV/0!</v>
      </c>
      <c r="S477" t="s">
        <v>8310</v>
      </c>
      <c r="T477" t="s">
        <v>8316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1398727441</v>
      </c>
      <c r="J478" s="11">
        <f t="shared" si="30"/>
        <v>41757.975011574075</v>
      </c>
      <c r="K478">
        <v>1401767940</v>
      </c>
      <c r="L478" s="11">
        <f t="shared" si="31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2.2302681818181819E-2</v>
      </c>
      <c r="R478">
        <f t="shared" si="29"/>
        <v>39.569274193548388</v>
      </c>
      <c r="S478" t="s">
        <v>8310</v>
      </c>
      <c r="T478" t="s">
        <v>8316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1332187334</v>
      </c>
      <c r="J479" s="11">
        <f t="shared" si="30"/>
        <v>40987.83488425926</v>
      </c>
      <c r="K479">
        <v>1337371334</v>
      </c>
      <c r="L479" s="11">
        <f t="shared" si="31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t="e">
        <f t="shared" si="29"/>
        <v>#DIV/0!</v>
      </c>
      <c r="S479" t="s">
        <v>8310</v>
      </c>
      <c r="T479" t="s">
        <v>8316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1425333109</v>
      </c>
      <c r="J480" s="11">
        <f t="shared" si="30"/>
        <v>42065.910983796297</v>
      </c>
      <c r="K480">
        <v>1427921509</v>
      </c>
      <c r="L480" s="11">
        <f t="shared" si="31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t="e">
        <f t="shared" si="29"/>
        <v>#DIV/0!</v>
      </c>
      <c r="S480" t="s">
        <v>8310</v>
      </c>
      <c r="T480" t="s">
        <v>8316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1411379235</v>
      </c>
      <c r="J481" s="11">
        <f t="shared" si="30"/>
        <v>41904.407812500001</v>
      </c>
      <c r="K481">
        <v>1416566835</v>
      </c>
      <c r="L481" s="11">
        <f t="shared" si="31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0.3256</v>
      </c>
      <c r="R481">
        <f t="shared" si="29"/>
        <v>88.8</v>
      </c>
      <c r="S481" t="s">
        <v>8310</v>
      </c>
      <c r="T481" t="s">
        <v>8316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1373457615</v>
      </c>
      <c r="J482" s="11">
        <f t="shared" si="30"/>
        <v>41465.500173611108</v>
      </c>
      <c r="K482">
        <v>1376049615</v>
      </c>
      <c r="L482" s="11">
        <f t="shared" si="31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0.19409999999999999</v>
      </c>
      <c r="R482">
        <f t="shared" si="29"/>
        <v>55.457142857142856</v>
      </c>
      <c r="S482" t="s">
        <v>8310</v>
      </c>
      <c r="T482" t="s">
        <v>8316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1347293289</v>
      </c>
      <c r="J483" s="11">
        <f t="shared" si="30"/>
        <v>41162.672326388885</v>
      </c>
      <c r="K483">
        <v>1349885289</v>
      </c>
      <c r="L483" s="11">
        <f t="shared" si="31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6.0999999999999999E-2</v>
      </c>
      <c r="R483">
        <f t="shared" si="29"/>
        <v>87.142857142857139</v>
      </c>
      <c r="S483" t="s">
        <v>8310</v>
      </c>
      <c r="T483" t="s">
        <v>8316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1458336690</v>
      </c>
      <c r="J484" s="11">
        <f t="shared" si="30"/>
        <v>42447.896875000006</v>
      </c>
      <c r="K484">
        <v>1460644440</v>
      </c>
      <c r="L484" s="11">
        <f t="shared" si="31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1E-3</v>
      </c>
      <c r="R484">
        <f t="shared" si="29"/>
        <v>10</v>
      </c>
      <c r="S484" t="s">
        <v>8310</v>
      </c>
      <c r="T484" t="s">
        <v>8316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1354250672</v>
      </c>
      <c r="J485" s="11">
        <f t="shared" si="30"/>
        <v>41243.197592592594</v>
      </c>
      <c r="K485">
        <v>1359434672</v>
      </c>
      <c r="L485" s="11">
        <f t="shared" si="31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0.502</v>
      </c>
      <c r="R485">
        <f t="shared" si="29"/>
        <v>51.224489795918366</v>
      </c>
      <c r="S485" t="s">
        <v>8310</v>
      </c>
      <c r="T485" t="s">
        <v>8316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1443220372</v>
      </c>
      <c r="J486" s="11">
        <f t="shared" si="30"/>
        <v>42272.93949074074</v>
      </c>
      <c r="K486">
        <v>1446766372</v>
      </c>
      <c r="L486" s="11">
        <f t="shared" si="31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1.8625E-3</v>
      </c>
      <c r="R486">
        <f t="shared" si="29"/>
        <v>13.545454545454545</v>
      </c>
      <c r="S486" t="s">
        <v>8310</v>
      </c>
      <c r="T486" t="s">
        <v>8316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1366200499</v>
      </c>
      <c r="J487" s="11">
        <f t="shared" si="30"/>
        <v>41381.50577546296</v>
      </c>
      <c r="K487">
        <v>1368792499</v>
      </c>
      <c r="L487" s="11">
        <f t="shared" si="31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0.21906971229845085</v>
      </c>
      <c r="R487">
        <f t="shared" si="29"/>
        <v>66.520080000000007</v>
      </c>
      <c r="S487" t="s">
        <v>8310</v>
      </c>
      <c r="T487" t="s">
        <v>8316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1399070239</v>
      </c>
      <c r="J488" s="11">
        <f t="shared" si="30"/>
        <v>41761.94258101852</v>
      </c>
      <c r="K488">
        <v>1401662239</v>
      </c>
      <c r="L488" s="11">
        <f t="shared" si="31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9.0909090909090904E-5</v>
      </c>
      <c r="R488">
        <f t="shared" si="29"/>
        <v>50</v>
      </c>
      <c r="S488" t="s">
        <v>8310</v>
      </c>
      <c r="T488" t="s">
        <v>8316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1477491394</v>
      </c>
      <c r="J489" s="11">
        <f t="shared" si="30"/>
        <v>42669.594837962963</v>
      </c>
      <c r="K489">
        <v>1482678994</v>
      </c>
      <c r="L489" s="11">
        <f t="shared" si="31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t="e">
        <f t="shared" si="29"/>
        <v>#DIV/0!</v>
      </c>
      <c r="S489" t="s">
        <v>8310</v>
      </c>
      <c r="T489" t="s">
        <v>8316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1481332700</v>
      </c>
      <c r="J490" s="11">
        <f t="shared" si="30"/>
        <v>42714.054398148146</v>
      </c>
      <c r="K490">
        <v>1483924700</v>
      </c>
      <c r="L490" s="11">
        <f t="shared" si="31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t="e">
        <f t="shared" si="29"/>
        <v>#DIV/0!</v>
      </c>
      <c r="S490" t="s">
        <v>8310</v>
      </c>
      <c r="T490" t="s">
        <v>8316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1323084816</v>
      </c>
      <c r="J491" s="11">
        <f t="shared" si="30"/>
        <v>40882.481666666667</v>
      </c>
      <c r="K491">
        <v>1325763180</v>
      </c>
      <c r="L491" s="11">
        <f t="shared" si="31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2.8667813379201833E-3</v>
      </c>
      <c r="R491">
        <f t="shared" si="29"/>
        <v>71.666666666666671</v>
      </c>
      <c r="S491" t="s">
        <v>8310</v>
      </c>
      <c r="T491" t="s">
        <v>8316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1343085285</v>
      </c>
      <c r="J492" s="11">
        <f t="shared" si="30"/>
        <v>41113.968576388892</v>
      </c>
      <c r="K492">
        <v>1345677285</v>
      </c>
      <c r="L492" s="11">
        <f t="shared" si="31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t="e">
        <f t="shared" si="29"/>
        <v>#DIV/0!</v>
      </c>
      <c r="S492" t="s">
        <v>8310</v>
      </c>
      <c r="T492" t="s">
        <v>8316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1451345699</v>
      </c>
      <c r="J493" s="11">
        <f t="shared" si="30"/>
        <v>42366.982627314821</v>
      </c>
      <c r="K493">
        <v>1453937699</v>
      </c>
      <c r="L493" s="11">
        <f t="shared" si="31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t="e">
        <f t="shared" si="29"/>
        <v>#DIV/0!</v>
      </c>
      <c r="S493" t="s">
        <v>8310</v>
      </c>
      <c r="T493" t="s">
        <v>8316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1471135830</v>
      </c>
      <c r="J494" s="11">
        <f t="shared" si="30"/>
        <v>42596.03506944445</v>
      </c>
      <c r="K494">
        <v>1476319830</v>
      </c>
      <c r="L494" s="11">
        <f t="shared" si="31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t="e">
        <f t="shared" si="29"/>
        <v>#DIV/0!</v>
      </c>
      <c r="S494" t="s">
        <v>8310</v>
      </c>
      <c r="T494" t="s">
        <v>8316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1429550738</v>
      </c>
      <c r="J495" s="11">
        <f t="shared" si="30"/>
        <v>42114.726134259254</v>
      </c>
      <c r="K495">
        <v>1432142738</v>
      </c>
      <c r="L495" s="11">
        <f t="shared" si="31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t="e">
        <f t="shared" si="29"/>
        <v>#DIV/0!</v>
      </c>
      <c r="S495" t="s">
        <v>8310</v>
      </c>
      <c r="T495" t="s">
        <v>8316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1402343765</v>
      </c>
      <c r="J496" s="11">
        <f t="shared" si="30"/>
        <v>41799.830613425926</v>
      </c>
      <c r="K496">
        <v>1404356400</v>
      </c>
      <c r="L496" s="11">
        <f t="shared" si="31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1.5499999999999999E-3</v>
      </c>
      <c r="R496">
        <f t="shared" si="29"/>
        <v>10.333333333333334</v>
      </c>
      <c r="S496" t="s">
        <v>8310</v>
      </c>
      <c r="T496" t="s">
        <v>8316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1434484305</v>
      </c>
      <c r="J497" s="11">
        <f t="shared" si="30"/>
        <v>42171.827604166669</v>
      </c>
      <c r="K497">
        <v>1437076305</v>
      </c>
      <c r="L497" s="11">
        <f t="shared" si="31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t="e">
        <f t="shared" si="29"/>
        <v>#DIV/0!</v>
      </c>
      <c r="S497" t="s">
        <v>8310</v>
      </c>
      <c r="T497" t="s">
        <v>8316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1386886874</v>
      </c>
      <c r="J498" s="11">
        <f t="shared" si="30"/>
        <v>41620.93141203704</v>
      </c>
      <c r="K498">
        <v>1392070874</v>
      </c>
      <c r="L498" s="11">
        <f t="shared" si="31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1.6666666666666667E-5</v>
      </c>
      <c r="R498">
        <f t="shared" si="29"/>
        <v>1</v>
      </c>
      <c r="S498" t="s">
        <v>8310</v>
      </c>
      <c r="T498" t="s">
        <v>8316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1414889665</v>
      </c>
      <c r="J499" s="11">
        <f t="shared" si="30"/>
        <v>41945.037789351853</v>
      </c>
      <c r="K499">
        <v>1419483600</v>
      </c>
      <c r="L499" s="11">
        <f t="shared" si="31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6.6964285714285711E-3</v>
      </c>
      <c r="R499">
        <f t="shared" si="29"/>
        <v>10</v>
      </c>
      <c r="S499" t="s">
        <v>8310</v>
      </c>
      <c r="T499" t="s">
        <v>8316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1321035449</v>
      </c>
      <c r="J500" s="11">
        <f t="shared" si="30"/>
        <v>40858.762141203704</v>
      </c>
      <c r="K500">
        <v>1324664249</v>
      </c>
      <c r="L500" s="11">
        <f t="shared" si="31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4.5985132395404561E-2</v>
      </c>
      <c r="R500">
        <f t="shared" si="29"/>
        <v>136.09090909090909</v>
      </c>
      <c r="S500" t="s">
        <v>8310</v>
      </c>
      <c r="T500" t="s">
        <v>8316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1250630968</v>
      </c>
      <c r="J501" s="11">
        <f t="shared" si="30"/>
        <v>40043.895462962959</v>
      </c>
      <c r="K501">
        <v>1255381140</v>
      </c>
      <c r="L501" s="11">
        <f t="shared" si="31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9.5500000000000002E-2</v>
      </c>
      <c r="R501">
        <f t="shared" si="29"/>
        <v>73.461538461538467</v>
      </c>
      <c r="S501" t="s">
        <v>8310</v>
      </c>
      <c r="T501" t="s">
        <v>8316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1268255751</v>
      </c>
      <c r="J502" s="11">
        <f t="shared" si="30"/>
        <v>40247.886006944449</v>
      </c>
      <c r="K502">
        <v>1273356960</v>
      </c>
      <c r="L502" s="11">
        <f t="shared" si="31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3.307692307692308E-2</v>
      </c>
      <c r="R502">
        <f t="shared" si="29"/>
        <v>53.75</v>
      </c>
      <c r="S502" t="s">
        <v>8310</v>
      </c>
      <c r="T502" t="s">
        <v>8316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1307597851</v>
      </c>
      <c r="J503" s="11">
        <f t="shared" si="30"/>
        <v>40703.234386574077</v>
      </c>
      <c r="K503">
        <v>1310189851</v>
      </c>
      <c r="L503" s="11">
        <f t="shared" si="31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t="e">
        <f t="shared" si="29"/>
        <v>#DIV/0!</v>
      </c>
      <c r="S503" t="s">
        <v>8310</v>
      </c>
      <c r="T503" t="s">
        <v>8316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1329484625</v>
      </c>
      <c r="J504" s="11">
        <f t="shared" si="30"/>
        <v>40956.553530092591</v>
      </c>
      <c r="K504">
        <v>1332073025</v>
      </c>
      <c r="L504" s="11">
        <f t="shared" si="31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1.15E-2</v>
      </c>
      <c r="R504">
        <f t="shared" si="29"/>
        <v>57.5</v>
      </c>
      <c r="S504" t="s">
        <v>8310</v>
      </c>
      <c r="T504" t="s">
        <v>8316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1418906303</v>
      </c>
      <c r="J505" s="11">
        <f t="shared" si="30"/>
        <v>41991.526655092588</v>
      </c>
      <c r="K505">
        <v>1421498303</v>
      </c>
      <c r="L505" s="11">
        <f t="shared" si="31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1.7538461538461537E-2</v>
      </c>
      <c r="R505">
        <f t="shared" si="29"/>
        <v>12.666666666666666</v>
      </c>
      <c r="S505" t="s">
        <v>8310</v>
      </c>
      <c r="T505" t="s">
        <v>8316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1328916987</v>
      </c>
      <c r="J506" s="11">
        <f t="shared" si="30"/>
        <v>40949.98364583333</v>
      </c>
      <c r="K506">
        <v>1334097387</v>
      </c>
      <c r="L506" s="11">
        <f t="shared" si="31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1.3673469387755101E-2</v>
      </c>
      <c r="R506">
        <f t="shared" si="29"/>
        <v>67</v>
      </c>
      <c r="S506" t="s">
        <v>8310</v>
      </c>
      <c r="T506" t="s">
        <v>8316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1447122086</v>
      </c>
      <c r="J507" s="11">
        <f t="shared" si="30"/>
        <v>42318.098217592589</v>
      </c>
      <c r="K507">
        <v>1451010086</v>
      </c>
      <c r="L507" s="11">
        <f t="shared" si="31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4.3333333333333331E-3</v>
      </c>
      <c r="R507">
        <f t="shared" si="29"/>
        <v>3.7142857142857144</v>
      </c>
      <c r="S507" t="s">
        <v>8310</v>
      </c>
      <c r="T507" t="s">
        <v>8316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1373548520</v>
      </c>
      <c r="J508" s="11">
        <f t="shared" si="30"/>
        <v>41466.552314814813</v>
      </c>
      <c r="K508">
        <v>1376140520</v>
      </c>
      <c r="L508" s="11">
        <f t="shared" si="31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1.25E-3</v>
      </c>
      <c r="R508">
        <f t="shared" si="29"/>
        <v>250</v>
      </c>
      <c r="S508" t="s">
        <v>8310</v>
      </c>
      <c r="T508" t="s">
        <v>8316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1346799657</v>
      </c>
      <c r="J509" s="11">
        <f t="shared" si="30"/>
        <v>41156.958993055552</v>
      </c>
      <c r="K509">
        <v>1350687657</v>
      </c>
      <c r="L509" s="11">
        <f t="shared" si="31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3.2000000000000001E-2</v>
      </c>
      <c r="R509">
        <f t="shared" si="29"/>
        <v>64</v>
      </c>
      <c r="S509" t="s">
        <v>8310</v>
      </c>
      <c r="T509" t="s">
        <v>8316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1332808501</v>
      </c>
      <c r="J510" s="11">
        <f t="shared" si="30"/>
        <v>40995.024317129632</v>
      </c>
      <c r="K510">
        <v>1337955240</v>
      </c>
      <c r="L510" s="11">
        <f t="shared" si="31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8.0000000000000002E-3</v>
      </c>
      <c r="R510">
        <f t="shared" si="29"/>
        <v>133.33333333333334</v>
      </c>
      <c r="S510" t="s">
        <v>8310</v>
      </c>
      <c r="T510" t="s">
        <v>8316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1432912170</v>
      </c>
      <c r="J511" s="11">
        <f t="shared" si="30"/>
        <v>42153.631597222222</v>
      </c>
      <c r="K511">
        <v>1435504170</v>
      </c>
      <c r="L511" s="11">
        <f t="shared" si="31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2E-3</v>
      </c>
      <c r="R511">
        <f t="shared" si="29"/>
        <v>10</v>
      </c>
      <c r="S511" t="s">
        <v>8310</v>
      </c>
      <c r="T511" t="s">
        <v>8316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1454213639</v>
      </c>
      <c r="J512" s="11">
        <f t="shared" si="30"/>
        <v>42400.176377314812</v>
      </c>
      <c r="K512">
        <v>1456805639</v>
      </c>
      <c r="L512" s="11">
        <f t="shared" si="31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t="e">
        <f t="shared" si="29"/>
        <v>#DIV/0!</v>
      </c>
      <c r="S512" t="s">
        <v>8310</v>
      </c>
      <c r="T512" t="s">
        <v>8316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1362640582</v>
      </c>
      <c r="J513" s="11">
        <f t="shared" si="30"/>
        <v>41340.303032407406</v>
      </c>
      <c r="K513">
        <v>1365228982</v>
      </c>
      <c r="L513" s="11">
        <f t="shared" si="31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0.03</v>
      </c>
      <c r="R513">
        <f t="shared" si="29"/>
        <v>30</v>
      </c>
      <c r="S513" t="s">
        <v>8310</v>
      </c>
      <c r="T513" t="s">
        <v>8316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1475776127</v>
      </c>
      <c r="J514" s="11">
        <f t="shared" si="30"/>
        <v>42649.742210648154</v>
      </c>
      <c r="K514">
        <v>1479667727</v>
      </c>
      <c r="L514" s="11">
        <f t="shared" si="31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E514/D514</f>
        <v>1.3749999999999999E-3</v>
      </c>
      <c r="R514">
        <f t="shared" ref="R514:R577" si="33">E514/N514</f>
        <v>5.5</v>
      </c>
      <c r="S514" t="s">
        <v>8310</v>
      </c>
      <c r="T514" t="s">
        <v>8316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1467387705</v>
      </c>
      <c r="J515" s="11">
        <f t="shared" ref="J515:J578" si="34">(((I515/60)/60)/24)+DATE(1970,1,1)</f>
        <v>42552.653993055559</v>
      </c>
      <c r="K515">
        <v>1471244400</v>
      </c>
      <c r="L515" s="11">
        <f t="shared" ref="L515:L578" si="35">(((K515/60)/60)/24)+DATE(1970,1,1)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0.13924</v>
      </c>
      <c r="R515">
        <f t="shared" si="33"/>
        <v>102.38235294117646</v>
      </c>
      <c r="S515" t="s">
        <v>8310</v>
      </c>
      <c r="T515" t="s">
        <v>8316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1405003447</v>
      </c>
      <c r="J516" s="11">
        <f t="shared" si="34"/>
        <v>41830.613969907405</v>
      </c>
      <c r="K516">
        <v>1407595447</v>
      </c>
      <c r="L516" s="11">
        <f t="shared" si="35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3.3333333333333333E-2</v>
      </c>
      <c r="R516">
        <f t="shared" si="33"/>
        <v>16.666666666666668</v>
      </c>
      <c r="S516" t="s">
        <v>8310</v>
      </c>
      <c r="T516" t="s">
        <v>8316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1447933601</v>
      </c>
      <c r="J517" s="11">
        <f t="shared" si="34"/>
        <v>42327.490752314814</v>
      </c>
      <c r="K517">
        <v>1451389601</v>
      </c>
      <c r="L517" s="11">
        <f t="shared" si="35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0.25413402061855672</v>
      </c>
      <c r="R517">
        <f t="shared" si="33"/>
        <v>725.02941176470586</v>
      </c>
      <c r="S517" t="s">
        <v>8310</v>
      </c>
      <c r="T517" t="s">
        <v>8316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1427568080</v>
      </c>
      <c r="J518" s="11">
        <f t="shared" si="34"/>
        <v>42091.778703703705</v>
      </c>
      <c r="K518">
        <v>1432752080</v>
      </c>
      <c r="L518" s="11">
        <f t="shared" si="35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t="e">
        <f t="shared" si="33"/>
        <v>#DIV/0!</v>
      </c>
      <c r="S518" t="s">
        <v>8310</v>
      </c>
      <c r="T518" t="s">
        <v>8316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1483454761</v>
      </c>
      <c r="J519" s="11">
        <f t="shared" si="34"/>
        <v>42738.615289351852</v>
      </c>
      <c r="K519">
        <v>1486046761</v>
      </c>
      <c r="L519" s="11">
        <f t="shared" si="35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1.3666666666666667E-2</v>
      </c>
      <c r="R519">
        <f t="shared" si="33"/>
        <v>68.333333333333329</v>
      </c>
      <c r="S519" t="s">
        <v>8310</v>
      </c>
      <c r="T519" t="s">
        <v>8316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1438958824</v>
      </c>
      <c r="J520" s="11">
        <f t="shared" si="34"/>
        <v>42223.616018518514</v>
      </c>
      <c r="K520">
        <v>1441550760</v>
      </c>
      <c r="L520" s="11">
        <f t="shared" si="35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t="e">
        <f t="shared" si="33"/>
        <v>#DIV/0!</v>
      </c>
      <c r="S520" t="s">
        <v>8310</v>
      </c>
      <c r="T520" t="s">
        <v>8316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1352107421</v>
      </c>
      <c r="J521" s="11">
        <f t="shared" si="34"/>
        <v>41218.391446759262</v>
      </c>
      <c r="K521">
        <v>1354699421</v>
      </c>
      <c r="L521" s="11">
        <f t="shared" si="35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0.22881426547787684</v>
      </c>
      <c r="R521">
        <f t="shared" si="33"/>
        <v>39.228571428571428</v>
      </c>
      <c r="S521" t="s">
        <v>8310</v>
      </c>
      <c r="T521" t="s">
        <v>8316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1447174261</v>
      </c>
      <c r="J522" s="11">
        <f t="shared" si="34"/>
        <v>42318.702094907407</v>
      </c>
      <c r="K522">
        <v>1449766261</v>
      </c>
      <c r="L522" s="11">
        <f t="shared" si="35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1.0209999999999999</v>
      </c>
      <c r="R522">
        <f t="shared" si="33"/>
        <v>150.14705882352942</v>
      </c>
      <c r="S522" t="s">
        <v>8317</v>
      </c>
      <c r="T522" t="s">
        <v>8318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1475460819</v>
      </c>
      <c r="J523" s="11">
        <f t="shared" si="34"/>
        <v>42646.092812499999</v>
      </c>
      <c r="K523">
        <v>1477976340</v>
      </c>
      <c r="L523" s="11">
        <f t="shared" si="35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1.0464</v>
      </c>
      <c r="R523">
        <f t="shared" si="33"/>
        <v>93.428571428571431</v>
      </c>
      <c r="S523" t="s">
        <v>8317</v>
      </c>
      <c r="T523" t="s">
        <v>8318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1456793925</v>
      </c>
      <c r="J524" s="11">
        <f t="shared" si="34"/>
        <v>42430.040798611109</v>
      </c>
      <c r="K524">
        <v>1458518325</v>
      </c>
      <c r="L524" s="11">
        <f t="shared" si="35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1.1466666666666667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1440213076</v>
      </c>
      <c r="J525" s="11">
        <f t="shared" si="34"/>
        <v>42238.13282407407</v>
      </c>
      <c r="K525">
        <v>1442805076</v>
      </c>
      <c r="L525" s="11">
        <f t="shared" si="35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1.206</v>
      </c>
      <c r="R525">
        <f t="shared" si="33"/>
        <v>71.785714285714292</v>
      </c>
      <c r="S525" t="s">
        <v>8317</v>
      </c>
      <c r="T525" t="s">
        <v>8318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1462209169</v>
      </c>
      <c r="J526" s="11">
        <f t="shared" si="34"/>
        <v>42492.717233796298</v>
      </c>
      <c r="K526">
        <v>1464801169</v>
      </c>
      <c r="L526" s="11">
        <f t="shared" si="35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1.0867285714285715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1406713041</v>
      </c>
      <c r="J527" s="11">
        <f t="shared" si="34"/>
        <v>41850.400937500002</v>
      </c>
      <c r="K527">
        <v>1410601041</v>
      </c>
      <c r="L527" s="11">
        <f t="shared" si="35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</v>
      </c>
      <c r="R527">
        <f t="shared" si="33"/>
        <v>1000</v>
      </c>
      <c r="S527" t="s">
        <v>8317</v>
      </c>
      <c r="T527" t="s">
        <v>8318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1436278344</v>
      </c>
      <c r="J528" s="11">
        <f t="shared" si="34"/>
        <v>42192.591944444444</v>
      </c>
      <c r="K528">
        <v>1438966800</v>
      </c>
      <c r="L528" s="11">
        <f t="shared" si="35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1.1399999999999999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1484715366</v>
      </c>
      <c r="J529" s="11">
        <f t="shared" si="34"/>
        <v>42753.205625000002</v>
      </c>
      <c r="K529">
        <v>1487347500</v>
      </c>
      <c r="L529" s="11">
        <f t="shared" si="35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1.0085</v>
      </c>
      <c r="R529">
        <f t="shared" si="33"/>
        <v>63.829113924050631</v>
      </c>
      <c r="S529" t="s">
        <v>8317</v>
      </c>
      <c r="T529" t="s">
        <v>8318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1433109907</v>
      </c>
      <c r="J530" s="11">
        <f t="shared" si="34"/>
        <v>42155.920219907406</v>
      </c>
      <c r="K530">
        <v>1434921600</v>
      </c>
      <c r="L530" s="11">
        <f t="shared" si="35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1.1565217391304348</v>
      </c>
      <c r="R530">
        <f t="shared" si="33"/>
        <v>44.333333333333336</v>
      </c>
      <c r="S530" t="s">
        <v>8317</v>
      </c>
      <c r="T530" t="s">
        <v>8318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1482281094</v>
      </c>
      <c r="J531" s="11">
        <f t="shared" si="34"/>
        <v>42725.031180555554</v>
      </c>
      <c r="K531">
        <v>1484110800</v>
      </c>
      <c r="L531" s="11">
        <f t="shared" si="35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1.3041666666666667</v>
      </c>
      <c r="R531">
        <f t="shared" si="33"/>
        <v>86.944444444444443</v>
      </c>
      <c r="S531" t="s">
        <v>8317</v>
      </c>
      <c r="T531" t="s">
        <v>8318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1433254268</v>
      </c>
      <c r="J532" s="11">
        <f t="shared" si="34"/>
        <v>42157.591064814813</v>
      </c>
      <c r="K532">
        <v>1435111200</v>
      </c>
      <c r="L532" s="11">
        <f t="shared" si="35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1.0778267254038179</v>
      </c>
      <c r="R532">
        <f t="shared" si="33"/>
        <v>126.55172413793103</v>
      </c>
      <c r="S532" t="s">
        <v>8317</v>
      </c>
      <c r="T532" t="s">
        <v>8318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1478050429</v>
      </c>
      <c r="J533" s="11">
        <f t="shared" si="34"/>
        <v>42676.065150462964</v>
      </c>
      <c r="K533">
        <v>1481957940</v>
      </c>
      <c r="L533" s="11">
        <f t="shared" si="35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</v>
      </c>
      <c r="R533">
        <f t="shared" si="33"/>
        <v>129.03225806451613</v>
      </c>
      <c r="S533" t="s">
        <v>8317</v>
      </c>
      <c r="T533" t="s">
        <v>8318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1460506208</v>
      </c>
      <c r="J534" s="11">
        <f t="shared" si="34"/>
        <v>42473.007037037038</v>
      </c>
      <c r="K534">
        <v>1463098208</v>
      </c>
      <c r="L534" s="11">
        <f t="shared" si="35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1.2324999999999999</v>
      </c>
      <c r="R534">
        <f t="shared" si="33"/>
        <v>71.242774566473983</v>
      </c>
      <c r="S534" t="s">
        <v>8317</v>
      </c>
      <c r="T534" t="s">
        <v>8318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1461320765</v>
      </c>
      <c r="J535" s="11">
        <f t="shared" si="34"/>
        <v>42482.43478009259</v>
      </c>
      <c r="K535">
        <v>1463394365</v>
      </c>
      <c r="L535" s="11">
        <f t="shared" si="35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1.002</v>
      </c>
      <c r="R535">
        <f t="shared" si="33"/>
        <v>117.88235294117646</v>
      </c>
      <c r="S535" t="s">
        <v>8317</v>
      </c>
      <c r="T535" t="s">
        <v>8318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1443036470</v>
      </c>
      <c r="J536" s="11">
        <f t="shared" si="34"/>
        <v>42270.810995370368</v>
      </c>
      <c r="K536">
        <v>1446418800</v>
      </c>
      <c r="L536" s="11">
        <f t="shared" si="35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1.0466666666666666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1481115905</v>
      </c>
      <c r="J537" s="11">
        <f t="shared" si="34"/>
        <v>42711.545196759253</v>
      </c>
      <c r="K537">
        <v>1483707905</v>
      </c>
      <c r="L537" s="11">
        <f t="shared" si="35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1.0249999999999999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1435133807</v>
      </c>
      <c r="J538" s="11">
        <f t="shared" si="34"/>
        <v>42179.344988425932</v>
      </c>
      <c r="K538">
        <v>1438624800</v>
      </c>
      <c r="L538" s="11">
        <f t="shared" si="35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1.1825757575757576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1444069591</v>
      </c>
      <c r="J539" s="11">
        <f t="shared" si="34"/>
        <v>42282.768414351856</v>
      </c>
      <c r="K539">
        <v>1446665191</v>
      </c>
      <c r="L539" s="11">
        <f t="shared" si="35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1.2050000000000001</v>
      </c>
      <c r="R539">
        <f t="shared" si="33"/>
        <v>40.847457627118644</v>
      </c>
      <c r="S539" t="s">
        <v>8317</v>
      </c>
      <c r="T539" t="s">
        <v>8318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1460574263</v>
      </c>
      <c r="J540" s="11">
        <f t="shared" si="34"/>
        <v>42473.794710648144</v>
      </c>
      <c r="K540">
        <v>1463166263</v>
      </c>
      <c r="L540" s="11">
        <f t="shared" si="35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3.0242</v>
      </c>
      <c r="R540">
        <f t="shared" si="33"/>
        <v>252.01666666666668</v>
      </c>
      <c r="S540" t="s">
        <v>8317</v>
      </c>
      <c r="T540" t="s">
        <v>8318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1465866707</v>
      </c>
      <c r="J541" s="11">
        <f t="shared" si="34"/>
        <v>42535.049849537041</v>
      </c>
      <c r="K541">
        <v>1467681107</v>
      </c>
      <c r="L541" s="11">
        <f t="shared" si="35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1.00644</v>
      </c>
      <c r="R541">
        <f t="shared" si="33"/>
        <v>25.161000000000001</v>
      </c>
      <c r="S541" t="s">
        <v>8317</v>
      </c>
      <c r="T541" t="s">
        <v>8318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1420486606</v>
      </c>
      <c r="J542" s="11">
        <f t="shared" si="34"/>
        <v>42009.817199074074</v>
      </c>
      <c r="K542">
        <v>1423078606</v>
      </c>
      <c r="L542" s="11">
        <f t="shared" si="35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6.666666666666667E-5</v>
      </c>
      <c r="R542">
        <f t="shared" si="33"/>
        <v>1</v>
      </c>
      <c r="S542" t="s">
        <v>8319</v>
      </c>
      <c r="T542" t="s">
        <v>8320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1443488834</v>
      </c>
      <c r="J543" s="11">
        <f t="shared" si="34"/>
        <v>42276.046689814815</v>
      </c>
      <c r="K543">
        <v>1446080834</v>
      </c>
      <c r="L543" s="11">
        <f t="shared" si="35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5.5555555555555558E-3</v>
      </c>
      <c r="R543">
        <f t="shared" si="33"/>
        <v>25</v>
      </c>
      <c r="S543" t="s">
        <v>8319</v>
      </c>
      <c r="T543" t="s">
        <v>8320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1457113316</v>
      </c>
      <c r="J544" s="11">
        <f t="shared" si="34"/>
        <v>42433.737453703703</v>
      </c>
      <c r="K544">
        <v>1462293716</v>
      </c>
      <c r="L544" s="11">
        <f t="shared" si="35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3.9999999999999998E-6</v>
      </c>
      <c r="R544">
        <f t="shared" si="33"/>
        <v>1</v>
      </c>
      <c r="S544" t="s">
        <v>8319</v>
      </c>
      <c r="T544" t="s">
        <v>8320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1412215962</v>
      </c>
      <c r="J545" s="11">
        <f t="shared" si="34"/>
        <v>41914.092152777775</v>
      </c>
      <c r="K545">
        <v>1414807962</v>
      </c>
      <c r="L545" s="11">
        <f t="shared" si="35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3.1818181818181819E-3</v>
      </c>
      <c r="R545">
        <f t="shared" si="33"/>
        <v>35</v>
      </c>
      <c r="S545" t="s">
        <v>8319</v>
      </c>
      <c r="T545" t="s">
        <v>8320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1465055160</v>
      </c>
      <c r="J546" s="11">
        <f t="shared" si="34"/>
        <v>42525.656944444447</v>
      </c>
      <c r="K546">
        <v>1467647160</v>
      </c>
      <c r="L546" s="11">
        <f t="shared" si="35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1.2E-2</v>
      </c>
      <c r="R546">
        <f t="shared" si="33"/>
        <v>3</v>
      </c>
      <c r="S546" t="s">
        <v>8319</v>
      </c>
      <c r="T546" t="s">
        <v>8320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1444140789</v>
      </c>
      <c r="J547" s="11">
        <f t="shared" si="34"/>
        <v>42283.592465277776</v>
      </c>
      <c r="K547">
        <v>1447600389</v>
      </c>
      <c r="L547" s="11">
        <f t="shared" si="35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0.27383999999999997</v>
      </c>
      <c r="R547">
        <f t="shared" si="33"/>
        <v>402.70588235294116</v>
      </c>
      <c r="S547" t="s">
        <v>8319</v>
      </c>
      <c r="T547" t="s">
        <v>8320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1441209715</v>
      </c>
      <c r="J548" s="11">
        <f t="shared" si="34"/>
        <v>42249.667997685188</v>
      </c>
      <c r="K548">
        <v>1445097715</v>
      </c>
      <c r="L548" s="11">
        <f t="shared" si="35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8.6666666666666663E-4</v>
      </c>
      <c r="R548">
        <f t="shared" si="33"/>
        <v>26</v>
      </c>
      <c r="S548" t="s">
        <v>8319</v>
      </c>
      <c r="T548" t="s">
        <v>8320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1452530564</v>
      </c>
      <c r="J549" s="11">
        <f t="shared" si="34"/>
        <v>42380.696342592593</v>
      </c>
      <c r="K549">
        <v>1455122564</v>
      </c>
      <c r="L549" s="11">
        <f t="shared" si="35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t="e">
        <f t="shared" si="33"/>
        <v>#DIV/0!</v>
      </c>
      <c r="S549" t="s">
        <v>8319</v>
      </c>
      <c r="T549" t="s">
        <v>8320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1443562848</v>
      </c>
      <c r="J550" s="11">
        <f t="shared" si="34"/>
        <v>42276.903333333335</v>
      </c>
      <c r="K550">
        <v>1446154848</v>
      </c>
      <c r="L550" s="11">
        <f t="shared" si="35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8.9999999999999998E-4</v>
      </c>
      <c r="R550">
        <f t="shared" si="33"/>
        <v>9</v>
      </c>
      <c r="S550" t="s">
        <v>8319</v>
      </c>
      <c r="T550" t="s">
        <v>8320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1433776622</v>
      </c>
      <c r="J551" s="11">
        <f t="shared" si="34"/>
        <v>42163.636828703704</v>
      </c>
      <c r="K551">
        <v>1436368622</v>
      </c>
      <c r="L551" s="11">
        <f t="shared" si="35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2.7199999999999998E-2</v>
      </c>
      <c r="R551">
        <f t="shared" si="33"/>
        <v>8.5</v>
      </c>
      <c r="S551" t="s">
        <v>8319</v>
      </c>
      <c r="T551" t="s">
        <v>8320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1484756245</v>
      </c>
      <c r="J552" s="11">
        <f t="shared" si="34"/>
        <v>42753.678761574076</v>
      </c>
      <c r="K552">
        <v>1485838800</v>
      </c>
      <c r="L552" s="11">
        <f t="shared" si="35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7.0000000000000001E-3</v>
      </c>
      <c r="R552">
        <f t="shared" si="33"/>
        <v>8.75</v>
      </c>
      <c r="S552" t="s">
        <v>8319</v>
      </c>
      <c r="T552" t="s">
        <v>8320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1434609424</v>
      </c>
      <c r="J553" s="11">
        <f t="shared" si="34"/>
        <v>42173.275740740741</v>
      </c>
      <c r="K553">
        <v>1438451580</v>
      </c>
      <c r="L553" s="11">
        <f t="shared" si="35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5.0413333333333331E-2</v>
      </c>
      <c r="R553">
        <f t="shared" si="33"/>
        <v>135.03571428571428</v>
      </c>
      <c r="S553" t="s">
        <v>8319</v>
      </c>
      <c r="T553" t="s">
        <v>8320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1447166896</v>
      </c>
      <c r="J554" s="11">
        <f t="shared" si="34"/>
        <v>42318.616851851853</v>
      </c>
      <c r="K554">
        <v>1452350896</v>
      </c>
      <c r="L554" s="11">
        <f t="shared" si="35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t="e">
        <f t="shared" si="33"/>
        <v>#DIV/0!</v>
      </c>
      <c r="S554" t="s">
        <v>8319</v>
      </c>
      <c r="T554" t="s">
        <v>8320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1413393391</v>
      </c>
      <c r="J555" s="11">
        <f t="shared" si="34"/>
        <v>41927.71980324074</v>
      </c>
      <c r="K555">
        <v>1415988991</v>
      </c>
      <c r="L555" s="11">
        <f t="shared" si="35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4.9199999999999999E-3</v>
      </c>
      <c r="R555">
        <f t="shared" si="33"/>
        <v>20.5</v>
      </c>
      <c r="S555" t="s">
        <v>8319</v>
      </c>
      <c r="T555" t="s">
        <v>8320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1411143972</v>
      </c>
      <c r="J556" s="11">
        <f t="shared" si="34"/>
        <v>41901.684861111113</v>
      </c>
      <c r="K556">
        <v>1413735972</v>
      </c>
      <c r="L556" s="11">
        <f t="shared" si="35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0.36589147286821705</v>
      </c>
      <c r="R556">
        <f t="shared" si="33"/>
        <v>64.36363636363636</v>
      </c>
      <c r="S556" t="s">
        <v>8319</v>
      </c>
      <c r="T556" t="s">
        <v>8320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1463128143</v>
      </c>
      <c r="J557" s="11">
        <f t="shared" si="34"/>
        <v>42503.353506944448</v>
      </c>
      <c r="K557">
        <v>1465720143</v>
      </c>
      <c r="L557" s="11">
        <f t="shared" si="35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t="e">
        <f t="shared" si="33"/>
        <v>#DIV/0!</v>
      </c>
      <c r="S557" t="s">
        <v>8319</v>
      </c>
      <c r="T557" t="s">
        <v>8320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1449520717</v>
      </c>
      <c r="J558" s="11">
        <f t="shared" si="34"/>
        <v>42345.860150462962</v>
      </c>
      <c r="K558">
        <v>1452112717</v>
      </c>
      <c r="L558" s="11">
        <f t="shared" si="35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2.5000000000000001E-2</v>
      </c>
      <c r="R558">
        <f t="shared" si="33"/>
        <v>200</v>
      </c>
      <c r="S558" t="s">
        <v>8319</v>
      </c>
      <c r="T558" t="s">
        <v>8320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1478126203</v>
      </c>
      <c r="J559" s="11">
        <f t="shared" si="34"/>
        <v>42676.942164351851</v>
      </c>
      <c r="K559">
        <v>1480721803</v>
      </c>
      <c r="L559" s="11">
        <f t="shared" si="35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9.1066666666666674E-3</v>
      </c>
      <c r="R559">
        <f t="shared" si="33"/>
        <v>68.3</v>
      </c>
      <c r="S559" t="s">
        <v>8319</v>
      </c>
      <c r="T559" t="s">
        <v>8320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1424639505</v>
      </c>
      <c r="J560" s="11">
        <f t="shared" si="34"/>
        <v>42057.883159722223</v>
      </c>
      <c r="K560">
        <v>1427227905</v>
      </c>
      <c r="L560" s="11">
        <f t="shared" si="35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t="e">
        <f t="shared" si="33"/>
        <v>#DIV/0!</v>
      </c>
      <c r="S560" t="s">
        <v>8319</v>
      </c>
      <c r="T560" t="s">
        <v>8320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1447397260</v>
      </c>
      <c r="J561" s="11">
        <f t="shared" si="34"/>
        <v>42321.283101851848</v>
      </c>
      <c r="K561">
        <v>1449989260</v>
      </c>
      <c r="L561" s="11">
        <f t="shared" si="35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2.0833333333333335E-4</v>
      </c>
      <c r="R561">
        <f t="shared" si="33"/>
        <v>50</v>
      </c>
      <c r="S561" t="s">
        <v>8319</v>
      </c>
      <c r="T561" t="s">
        <v>8320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1416249045</v>
      </c>
      <c r="J562" s="11">
        <f t="shared" si="34"/>
        <v>41960.771354166667</v>
      </c>
      <c r="K562">
        <v>1418841045</v>
      </c>
      <c r="L562" s="11">
        <f t="shared" si="35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1.2E-4</v>
      </c>
      <c r="R562">
        <f t="shared" si="33"/>
        <v>4</v>
      </c>
      <c r="S562" t="s">
        <v>8319</v>
      </c>
      <c r="T562" t="s">
        <v>8320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1442850513</v>
      </c>
      <c r="J563" s="11">
        <f t="shared" si="34"/>
        <v>42268.658715277779</v>
      </c>
      <c r="K563">
        <v>1445874513</v>
      </c>
      <c r="L563" s="11">
        <f t="shared" si="35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3.6666666666666666E-3</v>
      </c>
      <c r="R563">
        <f t="shared" si="33"/>
        <v>27.5</v>
      </c>
      <c r="S563" t="s">
        <v>8319</v>
      </c>
      <c r="T563" t="s">
        <v>8320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1479460815</v>
      </c>
      <c r="J564" s="11">
        <f t="shared" si="34"/>
        <v>42692.389062500006</v>
      </c>
      <c r="K564">
        <v>1482052815</v>
      </c>
      <c r="L564" s="11">
        <f t="shared" si="35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t="e">
        <f t="shared" si="33"/>
        <v>#DIV/0!</v>
      </c>
      <c r="S564" t="s">
        <v>8319</v>
      </c>
      <c r="T564" t="s">
        <v>8320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1421545247</v>
      </c>
      <c r="J565" s="11">
        <f t="shared" si="34"/>
        <v>42022.069988425923</v>
      </c>
      <c r="K565">
        <v>1424137247</v>
      </c>
      <c r="L565" s="11">
        <f t="shared" si="35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9.0666666666666662E-4</v>
      </c>
      <c r="R565">
        <f t="shared" si="33"/>
        <v>34</v>
      </c>
      <c r="S565" t="s">
        <v>8319</v>
      </c>
      <c r="T565" t="s">
        <v>8320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1455230275</v>
      </c>
      <c r="J566" s="11">
        <f t="shared" si="34"/>
        <v>42411.942997685182</v>
      </c>
      <c r="K566">
        <v>1457822275</v>
      </c>
      <c r="L566" s="11">
        <f t="shared" si="35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5.5555555555555558E-5</v>
      </c>
      <c r="R566">
        <f t="shared" si="33"/>
        <v>1</v>
      </c>
      <c r="S566" t="s">
        <v>8319</v>
      </c>
      <c r="T566" t="s">
        <v>8320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1433962249</v>
      </c>
      <c r="J567" s="11">
        <f t="shared" si="34"/>
        <v>42165.785289351858</v>
      </c>
      <c r="K567">
        <v>1436554249</v>
      </c>
      <c r="L567" s="11">
        <f t="shared" si="35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t="e">
        <f t="shared" si="33"/>
        <v>#DIV/0!</v>
      </c>
      <c r="S567" t="s">
        <v>8319</v>
      </c>
      <c r="T567" t="s">
        <v>8320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1465921533</v>
      </c>
      <c r="J568" s="11">
        <f t="shared" si="34"/>
        <v>42535.68440972222</v>
      </c>
      <c r="K568">
        <v>1468513533</v>
      </c>
      <c r="L568" s="11">
        <f t="shared" si="35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2.0000000000000001E-4</v>
      </c>
      <c r="R568">
        <f t="shared" si="33"/>
        <v>1</v>
      </c>
      <c r="S568" t="s">
        <v>8319</v>
      </c>
      <c r="T568" t="s">
        <v>8320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1417551194</v>
      </c>
      <c r="J569" s="11">
        <f t="shared" si="34"/>
        <v>41975.842523148152</v>
      </c>
      <c r="K569">
        <v>1420143194</v>
      </c>
      <c r="L569" s="11">
        <f t="shared" si="35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t="e">
        <f t="shared" si="33"/>
        <v>#DIV/0!</v>
      </c>
      <c r="S569" t="s">
        <v>8319</v>
      </c>
      <c r="T569" t="s">
        <v>8320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1449785223</v>
      </c>
      <c r="J570" s="11">
        <f t="shared" si="34"/>
        <v>42348.9215625</v>
      </c>
      <c r="K570">
        <v>1452942000</v>
      </c>
      <c r="L570" s="11">
        <f t="shared" si="35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0.01</v>
      </c>
      <c r="R570">
        <f t="shared" si="33"/>
        <v>49</v>
      </c>
      <c r="S570" t="s">
        <v>8319</v>
      </c>
      <c r="T570" t="s">
        <v>8320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1449087612</v>
      </c>
      <c r="J571" s="11">
        <f t="shared" si="34"/>
        <v>42340.847361111111</v>
      </c>
      <c r="K571">
        <v>1451679612</v>
      </c>
      <c r="L571" s="11">
        <f t="shared" si="35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8.0000000000000002E-3</v>
      </c>
      <c r="R571">
        <f t="shared" si="33"/>
        <v>20</v>
      </c>
      <c r="S571" t="s">
        <v>8319</v>
      </c>
      <c r="T571" t="s">
        <v>8320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1453230569</v>
      </c>
      <c r="J572" s="11">
        <f t="shared" si="34"/>
        <v>42388.798252314817</v>
      </c>
      <c r="K572">
        <v>1455822569</v>
      </c>
      <c r="L572" s="11">
        <f t="shared" si="35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1.6705882352941177E-3</v>
      </c>
      <c r="R572">
        <f t="shared" si="33"/>
        <v>142</v>
      </c>
      <c r="S572" t="s">
        <v>8319</v>
      </c>
      <c r="T572" t="s">
        <v>8320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1436297723</v>
      </c>
      <c r="J573" s="11">
        <f t="shared" si="34"/>
        <v>42192.816238425927</v>
      </c>
      <c r="K573">
        <v>1437969540</v>
      </c>
      <c r="L573" s="11">
        <f t="shared" si="35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4.2399999999999998E-3</v>
      </c>
      <c r="R573">
        <f t="shared" si="33"/>
        <v>53</v>
      </c>
      <c r="S573" t="s">
        <v>8319</v>
      </c>
      <c r="T573" t="s">
        <v>8320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1444065088</v>
      </c>
      <c r="J574" s="11">
        <f t="shared" si="34"/>
        <v>42282.71629629629</v>
      </c>
      <c r="K574">
        <v>1446660688</v>
      </c>
      <c r="L574" s="11">
        <f t="shared" si="35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t="e">
        <f t="shared" si="33"/>
        <v>#DIV/0!</v>
      </c>
      <c r="S574" t="s">
        <v>8319</v>
      </c>
      <c r="T574" t="s">
        <v>8320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1416445931</v>
      </c>
      <c r="J575" s="11">
        <f t="shared" si="34"/>
        <v>41963.050127314811</v>
      </c>
      <c r="K575">
        <v>1421543520</v>
      </c>
      <c r="L575" s="11">
        <f t="shared" si="35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3.892538925389254E-3</v>
      </c>
      <c r="R575">
        <f t="shared" si="33"/>
        <v>38.444444444444443</v>
      </c>
      <c r="S575" t="s">
        <v>8319</v>
      </c>
      <c r="T575" t="s">
        <v>8320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1474281507</v>
      </c>
      <c r="J576" s="11">
        <f t="shared" si="34"/>
        <v>42632.443368055552</v>
      </c>
      <c r="K576">
        <v>1476873507</v>
      </c>
      <c r="L576" s="11">
        <f t="shared" si="35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7.1556350626118068E-3</v>
      </c>
      <c r="R576">
        <f t="shared" si="33"/>
        <v>20</v>
      </c>
      <c r="S576" t="s">
        <v>8319</v>
      </c>
      <c r="T576" t="s">
        <v>8320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1431621443</v>
      </c>
      <c r="J577" s="11">
        <f t="shared" si="34"/>
        <v>42138.692627314813</v>
      </c>
      <c r="K577">
        <v>1434213443</v>
      </c>
      <c r="L577" s="11">
        <f t="shared" si="35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4.3166666666666666E-3</v>
      </c>
      <c r="R577">
        <f t="shared" si="33"/>
        <v>64.75</v>
      </c>
      <c r="S577" t="s">
        <v>8319</v>
      </c>
      <c r="T577" t="s">
        <v>8320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1422357552</v>
      </c>
      <c r="J578" s="11">
        <f t="shared" si="34"/>
        <v>42031.471666666665</v>
      </c>
      <c r="K578">
        <v>1427537952</v>
      </c>
      <c r="L578" s="11">
        <f t="shared" si="35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E578/D578</f>
        <v>1.2500000000000001E-5</v>
      </c>
      <c r="R578">
        <f t="shared" ref="R578:R641" si="37">E578/N578</f>
        <v>1</v>
      </c>
      <c r="S578" t="s">
        <v>8319</v>
      </c>
      <c r="T578" t="s">
        <v>8320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1458569302</v>
      </c>
      <c r="J579" s="11">
        <f t="shared" ref="J579:J642" si="38">(((I579/60)/60)/24)+DATE(1970,1,1)</f>
        <v>42450.589143518519</v>
      </c>
      <c r="K579">
        <v>1463753302</v>
      </c>
      <c r="L579" s="11">
        <f t="shared" ref="L579:L642" si="39">(((K579/60)/60)/24)+DATE(1970,1,1)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2E-3</v>
      </c>
      <c r="R579">
        <f t="shared" si="37"/>
        <v>10</v>
      </c>
      <c r="S579" t="s">
        <v>8319</v>
      </c>
      <c r="T579" t="s">
        <v>8320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1439560393</v>
      </c>
      <c r="J580" s="11">
        <f t="shared" si="38"/>
        <v>42230.578622685185</v>
      </c>
      <c r="K580">
        <v>1441633993</v>
      </c>
      <c r="L580" s="11">
        <f t="shared" si="3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1.12E-4</v>
      </c>
      <c r="R580">
        <f t="shared" si="37"/>
        <v>2</v>
      </c>
      <c r="S580" t="s">
        <v>8319</v>
      </c>
      <c r="T580" t="s">
        <v>8320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1416947223</v>
      </c>
      <c r="J581" s="11">
        <f t="shared" si="38"/>
        <v>41968.852118055554</v>
      </c>
      <c r="K581">
        <v>1419539223</v>
      </c>
      <c r="L581" s="11">
        <f t="shared" si="3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1.4583333333333334E-2</v>
      </c>
      <c r="R581">
        <f t="shared" si="37"/>
        <v>35</v>
      </c>
      <c r="S581" t="s">
        <v>8319</v>
      </c>
      <c r="T581" t="s">
        <v>8320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1471988867</v>
      </c>
      <c r="J582" s="11">
        <f t="shared" si="38"/>
        <v>42605.908182870371</v>
      </c>
      <c r="K582">
        <v>1474580867</v>
      </c>
      <c r="L582" s="11">
        <f t="shared" si="3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3.3333333333333332E-4</v>
      </c>
      <c r="R582">
        <f t="shared" si="37"/>
        <v>1</v>
      </c>
      <c r="S582" t="s">
        <v>8319</v>
      </c>
      <c r="T582" t="s">
        <v>8320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1435882704</v>
      </c>
      <c r="J583" s="11">
        <f t="shared" si="38"/>
        <v>42188.012777777782</v>
      </c>
      <c r="K583">
        <v>1438474704</v>
      </c>
      <c r="L583" s="11">
        <f t="shared" si="3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t="e">
        <f t="shared" si="37"/>
        <v>#DIV/0!</v>
      </c>
      <c r="S583" t="s">
        <v>8319</v>
      </c>
      <c r="T583" t="s">
        <v>8320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1424454319</v>
      </c>
      <c r="J584" s="11">
        <f t="shared" si="38"/>
        <v>42055.739803240736</v>
      </c>
      <c r="K584">
        <v>1426442400</v>
      </c>
      <c r="L584" s="11">
        <f t="shared" si="39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t="e">
        <f t="shared" si="37"/>
        <v>#DIV/0!</v>
      </c>
      <c r="S584" t="s">
        <v>8319</v>
      </c>
      <c r="T584" t="s">
        <v>8320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1424212287</v>
      </c>
      <c r="J585" s="11">
        <f t="shared" si="38"/>
        <v>42052.93850694444</v>
      </c>
      <c r="K585">
        <v>1426800687</v>
      </c>
      <c r="L585" s="11">
        <f t="shared" si="3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1.1111111111111112E-4</v>
      </c>
      <c r="R585">
        <f t="shared" si="37"/>
        <v>1</v>
      </c>
      <c r="S585" t="s">
        <v>8319</v>
      </c>
      <c r="T585" t="s">
        <v>8320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1423933916</v>
      </c>
      <c r="J586" s="11">
        <f t="shared" si="38"/>
        <v>42049.716620370367</v>
      </c>
      <c r="K586">
        <v>1426522316</v>
      </c>
      <c r="L586" s="11">
        <f t="shared" si="3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0.01</v>
      </c>
      <c r="R586">
        <f t="shared" si="37"/>
        <v>5</v>
      </c>
      <c r="S586" t="s">
        <v>8319</v>
      </c>
      <c r="T586" t="s">
        <v>8320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1444123377</v>
      </c>
      <c r="J587" s="11">
        <f t="shared" si="38"/>
        <v>42283.3909375</v>
      </c>
      <c r="K587">
        <v>1448928000</v>
      </c>
      <c r="L587" s="11">
        <f t="shared" si="39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t="e">
        <f t="shared" si="37"/>
        <v>#DIV/0!</v>
      </c>
      <c r="S587" t="s">
        <v>8319</v>
      </c>
      <c r="T587" t="s">
        <v>8320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1421440207</v>
      </c>
      <c r="J588" s="11">
        <f t="shared" si="38"/>
        <v>42020.854247685187</v>
      </c>
      <c r="K588">
        <v>1424032207</v>
      </c>
      <c r="L588" s="11">
        <f t="shared" si="3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5.5999999999999999E-3</v>
      </c>
      <c r="R588">
        <f t="shared" si="37"/>
        <v>14</v>
      </c>
      <c r="S588" t="s">
        <v>8319</v>
      </c>
      <c r="T588" t="s">
        <v>8320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1426615833</v>
      </c>
      <c r="J589" s="11">
        <f t="shared" si="38"/>
        <v>42080.757326388892</v>
      </c>
      <c r="K589">
        <v>1429207833</v>
      </c>
      <c r="L589" s="11">
        <f t="shared" si="3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9.0833333333333335E-2</v>
      </c>
      <c r="R589">
        <f t="shared" si="37"/>
        <v>389.28571428571428</v>
      </c>
      <c r="S589" t="s">
        <v>8319</v>
      </c>
      <c r="T589" t="s">
        <v>8320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1474223286</v>
      </c>
      <c r="J590" s="11">
        <f t="shared" si="38"/>
        <v>42631.769513888896</v>
      </c>
      <c r="K590">
        <v>1479410886</v>
      </c>
      <c r="L590" s="11">
        <f t="shared" si="3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3.3444444444444443E-2</v>
      </c>
      <c r="R590">
        <f t="shared" si="37"/>
        <v>150.5</v>
      </c>
      <c r="S590" t="s">
        <v>8319</v>
      </c>
      <c r="T590" t="s">
        <v>8320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1435070699</v>
      </c>
      <c r="J591" s="11">
        <f t="shared" si="38"/>
        <v>42178.614571759259</v>
      </c>
      <c r="K591">
        <v>1436366699</v>
      </c>
      <c r="L591" s="11">
        <f t="shared" si="3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1.3333333333333334E-4</v>
      </c>
      <c r="R591">
        <f t="shared" si="37"/>
        <v>1</v>
      </c>
      <c r="S591" t="s">
        <v>8319</v>
      </c>
      <c r="T591" t="s">
        <v>8320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1452259131</v>
      </c>
      <c r="J592" s="11">
        <f t="shared" si="38"/>
        <v>42377.554756944446</v>
      </c>
      <c r="K592">
        <v>1454936460</v>
      </c>
      <c r="L592" s="11">
        <f t="shared" si="3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4.4600000000000001E-2</v>
      </c>
      <c r="R592">
        <f t="shared" si="37"/>
        <v>24.777777777777779</v>
      </c>
      <c r="S592" t="s">
        <v>8319</v>
      </c>
      <c r="T592" t="s">
        <v>8320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1434978130</v>
      </c>
      <c r="J593" s="11">
        <f t="shared" si="38"/>
        <v>42177.543171296296</v>
      </c>
      <c r="K593">
        <v>1437570130</v>
      </c>
      <c r="L593" s="11">
        <f t="shared" si="3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6.0999999999999997E-4</v>
      </c>
      <c r="R593">
        <f t="shared" si="37"/>
        <v>30.5</v>
      </c>
      <c r="S593" t="s">
        <v>8319</v>
      </c>
      <c r="T593" t="s">
        <v>8320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1414992860</v>
      </c>
      <c r="J594" s="11">
        <f t="shared" si="38"/>
        <v>41946.232175925928</v>
      </c>
      <c r="K594">
        <v>1417584860</v>
      </c>
      <c r="L594" s="11">
        <f t="shared" si="3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3.3333333333333333E-2</v>
      </c>
      <c r="R594">
        <f t="shared" si="37"/>
        <v>250</v>
      </c>
      <c r="S594" t="s">
        <v>8319</v>
      </c>
      <c r="T594" t="s">
        <v>8320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1425744945</v>
      </c>
      <c r="J595" s="11">
        <f t="shared" si="38"/>
        <v>42070.677604166667</v>
      </c>
      <c r="K595">
        <v>1428333345</v>
      </c>
      <c r="L595" s="11">
        <f t="shared" si="3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0.23</v>
      </c>
      <c r="R595">
        <f t="shared" si="37"/>
        <v>16.428571428571427</v>
      </c>
      <c r="S595" t="s">
        <v>8319</v>
      </c>
      <c r="T595" t="s">
        <v>8320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1458240206</v>
      </c>
      <c r="J596" s="11">
        <f t="shared" si="38"/>
        <v>42446.780162037037</v>
      </c>
      <c r="K596">
        <v>1460832206</v>
      </c>
      <c r="L596" s="11">
        <f t="shared" si="3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1.0399999999999999E-3</v>
      </c>
      <c r="R596">
        <f t="shared" si="37"/>
        <v>13</v>
      </c>
      <c r="S596" t="s">
        <v>8319</v>
      </c>
      <c r="T596" t="s">
        <v>8320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1426815638</v>
      </c>
      <c r="J597" s="11">
        <f t="shared" si="38"/>
        <v>42083.069884259254</v>
      </c>
      <c r="K597">
        <v>1430703638</v>
      </c>
      <c r="L597" s="11">
        <f t="shared" si="39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4.2599999999999999E-3</v>
      </c>
      <c r="R597">
        <f t="shared" si="37"/>
        <v>53.25</v>
      </c>
      <c r="S597" t="s">
        <v>8319</v>
      </c>
      <c r="T597" t="s">
        <v>8320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1475530292</v>
      </c>
      <c r="J598" s="11">
        <f t="shared" si="38"/>
        <v>42646.896898148145</v>
      </c>
      <c r="K598">
        <v>1478122292</v>
      </c>
      <c r="L598" s="11">
        <f t="shared" si="3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2.9999999999999997E-4</v>
      </c>
      <c r="R598">
        <f t="shared" si="37"/>
        <v>3</v>
      </c>
      <c r="S598" t="s">
        <v>8319</v>
      </c>
      <c r="T598" t="s">
        <v>8320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1466787335</v>
      </c>
      <c r="J599" s="11">
        <f t="shared" si="38"/>
        <v>42545.705266203702</v>
      </c>
      <c r="K599">
        <v>1469980800</v>
      </c>
      <c r="L599" s="11">
        <f t="shared" si="3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2.6666666666666666E-3</v>
      </c>
      <c r="R599">
        <f t="shared" si="37"/>
        <v>10</v>
      </c>
      <c r="S599" t="s">
        <v>8319</v>
      </c>
      <c r="T599" t="s">
        <v>8320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1415145781</v>
      </c>
      <c r="J600" s="11">
        <f t="shared" si="38"/>
        <v>41948.00209490741</v>
      </c>
      <c r="K600">
        <v>1417737781</v>
      </c>
      <c r="L600" s="11">
        <f t="shared" si="39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0.34</v>
      </c>
      <c r="R600">
        <f t="shared" si="37"/>
        <v>121.42857142857143</v>
      </c>
      <c r="S600" t="s">
        <v>8319</v>
      </c>
      <c r="T600" t="s">
        <v>8320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1423769402</v>
      </c>
      <c r="J601" s="11">
        <f t="shared" si="38"/>
        <v>42047.812523148154</v>
      </c>
      <c r="K601">
        <v>1425827760</v>
      </c>
      <c r="L601" s="11">
        <f t="shared" si="3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6.2E-4</v>
      </c>
      <c r="R601">
        <f t="shared" si="37"/>
        <v>15.5</v>
      </c>
      <c r="S601" t="s">
        <v>8319</v>
      </c>
      <c r="T601" t="s">
        <v>8320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1426014562</v>
      </c>
      <c r="J602" s="11">
        <f t="shared" si="38"/>
        <v>42073.798171296294</v>
      </c>
      <c r="K602">
        <v>1431198562</v>
      </c>
      <c r="L602" s="11">
        <f t="shared" si="3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0.02</v>
      </c>
      <c r="R602">
        <f t="shared" si="37"/>
        <v>100</v>
      </c>
      <c r="S602" t="s">
        <v>8319</v>
      </c>
      <c r="T602" t="s">
        <v>8320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1417034139</v>
      </c>
      <c r="J603" s="11">
        <f t="shared" si="38"/>
        <v>41969.858090277776</v>
      </c>
      <c r="K603">
        <v>1419626139</v>
      </c>
      <c r="L603" s="11">
        <f t="shared" si="3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1.4E-2</v>
      </c>
      <c r="R603">
        <f t="shared" si="37"/>
        <v>23.333333333333332</v>
      </c>
      <c r="S603" t="s">
        <v>8319</v>
      </c>
      <c r="T603" t="s">
        <v>8320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1432062215</v>
      </c>
      <c r="J604" s="11">
        <f t="shared" si="38"/>
        <v>42143.79415509259</v>
      </c>
      <c r="K604">
        <v>1434654215</v>
      </c>
      <c r="L604" s="11">
        <f t="shared" si="39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t="e">
        <f t="shared" si="37"/>
        <v>#DIV/0!</v>
      </c>
      <c r="S604" t="s">
        <v>8319</v>
      </c>
      <c r="T604" t="s">
        <v>8320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1405437623</v>
      </c>
      <c r="J605" s="11">
        <f t="shared" si="38"/>
        <v>41835.639155092591</v>
      </c>
      <c r="K605">
        <v>1408029623</v>
      </c>
      <c r="L605" s="11">
        <f t="shared" si="3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3.9334666666666664E-2</v>
      </c>
      <c r="R605">
        <f t="shared" si="37"/>
        <v>45.386153846153846</v>
      </c>
      <c r="S605" t="s">
        <v>8319</v>
      </c>
      <c r="T605" t="s">
        <v>8320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1406595056</v>
      </c>
      <c r="J606" s="11">
        <f t="shared" si="38"/>
        <v>41849.035370370373</v>
      </c>
      <c r="K606">
        <v>1409187056</v>
      </c>
      <c r="L606" s="11">
        <f t="shared" si="3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t="e">
        <f t="shared" si="37"/>
        <v>#DIV/0!</v>
      </c>
      <c r="S606" t="s">
        <v>8319</v>
      </c>
      <c r="T606" t="s">
        <v>8320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1436430908</v>
      </c>
      <c r="J607" s="11">
        <f t="shared" si="38"/>
        <v>42194.357731481476</v>
      </c>
      <c r="K607">
        <v>1440318908</v>
      </c>
      <c r="L607" s="11">
        <f t="shared" si="39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2.6200000000000001E-2</v>
      </c>
      <c r="R607">
        <f t="shared" si="37"/>
        <v>16.375</v>
      </c>
      <c r="S607" t="s">
        <v>8319</v>
      </c>
      <c r="T607" t="s">
        <v>8320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1428507409</v>
      </c>
      <c r="J608" s="11">
        <f t="shared" si="38"/>
        <v>42102.650567129633</v>
      </c>
      <c r="K608">
        <v>1432479600</v>
      </c>
      <c r="L608" s="11">
        <f t="shared" si="39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2E-3</v>
      </c>
      <c r="R608">
        <f t="shared" si="37"/>
        <v>10</v>
      </c>
      <c r="S608" t="s">
        <v>8319</v>
      </c>
      <c r="T608" t="s">
        <v>8320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1445629736</v>
      </c>
      <c r="J609" s="11">
        <f t="shared" si="38"/>
        <v>42300.825648148151</v>
      </c>
      <c r="K609">
        <v>1448225336</v>
      </c>
      <c r="L609" s="11">
        <f t="shared" si="3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t="e">
        <f t="shared" si="37"/>
        <v>#DIV/0!</v>
      </c>
      <c r="S609" t="s">
        <v>8319</v>
      </c>
      <c r="T609" t="s">
        <v>8320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1431813980</v>
      </c>
      <c r="J610" s="11">
        <f t="shared" si="38"/>
        <v>42140.921064814815</v>
      </c>
      <c r="K610">
        <v>1434405980</v>
      </c>
      <c r="L610" s="11">
        <f t="shared" si="3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9.7400000000000004E-3</v>
      </c>
      <c r="R610">
        <f t="shared" si="37"/>
        <v>292.2</v>
      </c>
      <c r="S610" t="s">
        <v>8319</v>
      </c>
      <c r="T610" t="s">
        <v>8320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1446166144</v>
      </c>
      <c r="J611" s="11">
        <f t="shared" si="38"/>
        <v>42307.034074074079</v>
      </c>
      <c r="K611">
        <v>1448761744</v>
      </c>
      <c r="L611" s="11">
        <f t="shared" si="3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6.41025641025641E-3</v>
      </c>
      <c r="R611">
        <f t="shared" si="37"/>
        <v>5</v>
      </c>
      <c r="S611" t="s">
        <v>8319</v>
      </c>
      <c r="T611" t="s">
        <v>8320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1427140586</v>
      </c>
      <c r="J612" s="11">
        <f t="shared" si="38"/>
        <v>42086.83085648148</v>
      </c>
      <c r="K612">
        <v>1429732586</v>
      </c>
      <c r="L612" s="11">
        <f t="shared" si="39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t="e">
        <f t="shared" si="37"/>
        <v>#DIV/0!</v>
      </c>
      <c r="S612" t="s">
        <v>8319</v>
      </c>
      <c r="T612" t="s">
        <v>8320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1448026037</v>
      </c>
      <c r="J613" s="11">
        <f t="shared" si="38"/>
        <v>42328.560613425929</v>
      </c>
      <c r="K613">
        <v>1453210037</v>
      </c>
      <c r="L613" s="11">
        <f t="shared" si="3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t="e">
        <f t="shared" si="37"/>
        <v>#DIV/0!</v>
      </c>
      <c r="S613" t="s">
        <v>8319</v>
      </c>
      <c r="T613" t="s">
        <v>8320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1470185146</v>
      </c>
      <c r="J614" s="11">
        <f t="shared" si="38"/>
        <v>42585.031782407401</v>
      </c>
      <c r="K614">
        <v>1472777146</v>
      </c>
      <c r="L614" s="11">
        <f t="shared" si="39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t="e">
        <f t="shared" si="37"/>
        <v>#DIV/0!</v>
      </c>
      <c r="S614" t="s">
        <v>8319</v>
      </c>
      <c r="T614" t="s">
        <v>8320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1441022120</v>
      </c>
      <c r="J615" s="11">
        <f t="shared" si="38"/>
        <v>42247.496759259258</v>
      </c>
      <c r="K615">
        <v>1443675540</v>
      </c>
      <c r="L615" s="11">
        <f t="shared" si="3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0.21363333333333334</v>
      </c>
      <c r="R615">
        <f t="shared" si="37"/>
        <v>105.93388429752066</v>
      </c>
      <c r="S615" t="s">
        <v>8319</v>
      </c>
      <c r="T615" t="s">
        <v>8320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1464139740</v>
      </c>
      <c r="J616" s="11">
        <f t="shared" si="38"/>
        <v>42515.061805555553</v>
      </c>
      <c r="K616">
        <v>1466731740</v>
      </c>
      <c r="L616" s="11">
        <f t="shared" si="3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t="e">
        <f t="shared" si="37"/>
        <v>#DIV/0!</v>
      </c>
      <c r="S616" t="s">
        <v>8319</v>
      </c>
      <c r="T616" t="s">
        <v>8320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1440557759</v>
      </c>
      <c r="J617" s="11">
        <f t="shared" si="38"/>
        <v>42242.122210648144</v>
      </c>
      <c r="K617">
        <v>1443149759</v>
      </c>
      <c r="L617" s="11">
        <f t="shared" si="3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t="e">
        <f t="shared" si="37"/>
        <v>#DIV/0!</v>
      </c>
      <c r="S617" t="s">
        <v>8319</v>
      </c>
      <c r="T617" t="s">
        <v>8320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1485421307</v>
      </c>
      <c r="J618" s="11">
        <f t="shared" si="38"/>
        <v>42761.376238425932</v>
      </c>
      <c r="K618">
        <v>1488013307</v>
      </c>
      <c r="L618" s="11">
        <f t="shared" si="39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t="e">
        <f t="shared" si="37"/>
        <v>#DIV/0!</v>
      </c>
      <c r="S618" t="s">
        <v>8319</v>
      </c>
      <c r="T618" t="s">
        <v>8320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1427184843</v>
      </c>
      <c r="J619" s="11">
        <f t="shared" si="38"/>
        <v>42087.343090277776</v>
      </c>
      <c r="K619">
        <v>1431072843</v>
      </c>
      <c r="L619" s="11">
        <f t="shared" si="3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0.03</v>
      </c>
      <c r="R619">
        <f t="shared" si="37"/>
        <v>20</v>
      </c>
      <c r="S619" t="s">
        <v>8319</v>
      </c>
      <c r="T619" t="s">
        <v>8320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1447097203</v>
      </c>
      <c r="J620" s="11">
        <f t="shared" si="38"/>
        <v>42317.810219907406</v>
      </c>
      <c r="K620">
        <v>1449689203</v>
      </c>
      <c r="L620" s="11">
        <f t="shared" si="3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t="e">
        <f t="shared" si="37"/>
        <v>#DIV/0!</v>
      </c>
      <c r="S620" t="s">
        <v>8319</v>
      </c>
      <c r="T620" t="s">
        <v>8320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1411745790</v>
      </c>
      <c r="J621" s="11">
        <f t="shared" si="38"/>
        <v>41908.650347222225</v>
      </c>
      <c r="K621">
        <v>1416933390</v>
      </c>
      <c r="L621" s="11">
        <f t="shared" si="3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3.9999999999999998E-7</v>
      </c>
      <c r="R621">
        <f t="shared" si="37"/>
        <v>1</v>
      </c>
      <c r="S621" t="s">
        <v>8319</v>
      </c>
      <c r="T621" t="s">
        <v>8320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1405098738</v>
      </c>
      <c r="J622" s="11">
        <f t="shared" si="38"/>
        <v>41831.716874999998</v>
      </c>
      <c r="K622">
        <v>1408986738</v>
      </c>
      <c r="L622" s="11">
        <f t="shared" si="3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0.01</v>
      </c>
      <c r="R622">
        <f t="shared" si="37"/>
        <v>300</v>
      </c>
      <c r="S622" t="s">
        <v>8319</v>
      </c>
      <c r="T622" t="s">
        <v>8320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1465342937</v>
      </c>
      <c r="J623" s="11">
        <f t="shared" si="38"/>
        <v>42528.987696759257</v>
      </c>
      <c r="K623">
        <v>1467934937</v>
      </c>
      <c r="L623" s="11">
        <f t="shared" si="3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1.044E-2</v>
      </c>
      <c r="R623">
        <f t="shared" si="37"/>
        <v>87</v>
      </c>
      <c r="S623" t="s">
        <v>8319</v>
      </c>
      <c r="T623" t="s">
        <v>8320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1465670138</v>
      </c>
      <c r="J624" s="11">
        <f t="shared" si="38"/>
        <v>42532.774745370371</v>
      </c>
      <c r="K624">
        <v>1467398138</v>
      </c>
      <c r="L624" s="11">
        <f t="shared" si="3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5.6833333333333333E-2</v>
      </c>
      <c r="R624">
        <f t="shared" si="37"/>
        <v>37.888888888888886</v>
      </c>
      <c r="S624" t="s">
        <v>8319</v>
      </c>
      <c r="T624" t="s">
        <v>8320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1430179997</v>
      </c>
      <c r="J625" s="11">
        <f t="shared" si="38"/>
        <v>42122.009224537032</v>
      </c>
      <c r="K625">
        <v>1432771997</v>
      </c>
      <c r="L625" s="11">
        <f t="shared" si="3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t="e">
        <f t="shared" si="37"/>
        <v>#DIV/0!</v>
      </c>
      <c r="S625" t="s">
        <v>8319</v>
      </c>
      <c r="T625" t="s">
        <v>8320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1429055041</v>
      </c>
      <c r="J626" s="11">
        <f t="shared" si="38"/>
        <v>42108.988900462966</v>
      </c>
      <c r="K626">
        <v>1431647041</v>
      </c>
      <c r="L626" s="11">
        <f t="shared" si="3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t="e">
        <f t="shared" si="37"/>
        <v>#DIV/0!</v>
      </c>
      <c r="S626" t="s">
        <v>8319</v>
      </c>
      <c r="T626" t="s">
        <v>8320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1487971777</v>
      </c>
      <c r="J627" s="11">
        <f t="shared" si="38"/>
        <v>42790.895567129628</v>
      </c>
      <c r="K627">
        <v>1490560177</v>
      </c>
      <c r="L627" s="11">
        <f t="shared" si="3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t="e">
        <f t="shared" si="37"/>
        <v>#DIV/0!</v>
      </c>
      <c r="S627" t="s">
        <v>8319</v>
      </c>
      <c r="T627" t="s">
        <v>8320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1436793939</v>
      </c>
      <c r="J628" s="11">
        <f t="shared" si="38"/>
        <v>42198.559479166666</v>
      </c>
      <c r="K628">
        <v>1439644920</v>
      </c>
      <c r="L628" s="11">
        <f t="shared" si="3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0.17380000000000001</v>
      </c>
      <c r="R628">
        <f t="shared" si="37"/>
        <v>111.41025641025641</v>
      </c>
      <c r="S628" t="s">
        <v>8319</v>
      </c>
      <c r="T628" t="s">
        <v>8320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1452842511</v>
      </c>
      <c r="J629" s="11">
        <f t="shared" si="38"/>
        <v>42384.306840277779</v>
      </c>
      <c r="K629">
        <v>1457996400</v>
      </c>
      <c r="L629" s="11">
        <f t="shared" si="3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2.0000000000000001E-4</v>
      </c>
      <c r="R629">
        <f t="shared" si="37"/>
        <v>90</v>
      </c>
      <c r="S629" t="s">
        <v>8319</v>
      </c>
      <c r="T629" t="s">
        <v>8320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1402677457</v>
      </c>
      <c r="J630" s="11">
        <f t="shared" si="38"/>
        <v>41803.692789351851</v>
      </c>
      <c r="K630">
        <v>1405269457</v>
      </c>
      <c r="L630" s="11">
        <f t="shared" si="3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t="e">
        <f t="shared" si="37"/>
        <v>#DIV/0!</v>
      </c>
      <c r="S630" t="s">
        <v>8319</v>
      </c>
      <c r="T630" t="s">
        <v>8320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1460647108</v>
      </c>
      <c r="J631" s="11">
        <f t="shared" si="38"/>
        <v>42474.637824074074</v>
      </c>
      <c r="K631">
        <v>1463239108</v>
      </c>
      <c r="L631" s="11">
        <f t="shared" si="3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1.75E-3</v>
      </c>
      <c r="R631">
        <f t="shared" si="37"/>
        <v>116.66666666666667</v>
      </c>
      <c r="S631" t="s">
        <v>8319</v>
      </c>
      <c r="T631" t="s">
        <v>8320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1438959121</v>
      </c>
      <c r="J632" s="11">
        <f t="shared" si="38"/>
        <v>42223.619456018518</v>
      </c>
      <c r="K632">
        <v>1441516200</v>
      </c>
      <c r="L632" s="11">
        <f t="shared" si="3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8.3340278356529708E-4</v>
      </c>
      <c r="R632">
        <f t="shared" si="37"/>
        <v>10</v>
      </c>
      <c r="S632" t="s">
        <v>8319</v>
      </c>
      <c r="T632" t="s">
        <v>8320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1461954729</v>
      </c>
      <c r="J633" s="11">
        <f t="shared" si="38"/>
        <v>42489.772326388891</v>
      </c>
      <c r="K633">
        <v>1464460329</v>
      </c>
      <c r="L633" s="11">
        <f t="shared" si="3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1.38E-2</v>
      </c>
      <c r="R633">
        <f t="shared" si="37"/>
        <v>76.666666666666671</v>
      </c>
      <c r="S633" t="s">
        <v>8319</v>
      </c>
      <c r="T633" t="s">
        <v>8320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1445874565</v>
      </c>
      <c r="J634" s="11">
        <f t="shared" si="38"/>
        <v>42303.659317129626</v>
      </c>
      <c r="K634">
        <v>1448470165</v>
      </c>
      <c r="L634" s="11">
        <f t="shared" si="3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t="e">
        <f t="shared" si="37"/>
        <v>#DIV/0!</v>
      </c>
      <c r="S634" t="s">
        <v>8319</v>
      </c>
      <c r="T634" t="s">
        <v>8320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1463469062</v>
      </c>
      <c r="J635" s="11">
        <f t="shared" si="38"/>
        <v>42507.29932870371</v>
      </c>
      <c r="K635">
        <v>1466204400</v>
      </c>
      <c r="L635" s="11">
        <f t="shared" si="3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0.1245</v>
      </c>
      <c r="R635">
        <f t="shared" si="37"/>
        <v>49.8</v>
      </c>
      <c r="S635" t="s">
        <v>8319</v>
      </c>
      <c r="T635" t="s">
        <v>8320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1422397029</v>
      </c>
      <c r="J636" s="11">
        <f t="shared" si="38"/>
        <v>42031.928576388891</v>
      </c>
      <c r="K636">
        <v>1424989029</v>
      </c>
      <c r="L636" s="11">
        <f t="shared" si="3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2.0000000000000001E-4</v>
      </c>
      <c r="R636">
        <f t="shared" si="37"/>
        <v>1</v>
      </c>
      <c r="S636" t="s">
        <v>8319</v>
      </c>
      <c r="T636" t="s">
        <v>8320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1426212762</v>
      </c>
      <c r="J637" s="11">
        <f t="shared" si="38"/>
        <v>42076.092152777783</v>
      </c>
      <c r="K637">
        <v>1428804762</v>
      </c>
      <c r="L637" s="11">
        <f t="shared" si="3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8.0000000000000007E-5</v>
      </c>
      <c r="R637">
        <f t="shared" si="37"/>
        <v>2</v>
      </c>
      <c r="S637" t="s">
        <v>8319</v>
      </c>
      <c r="T637" t="s">
        <v>8320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1430996150</v>
      </c>
      <c r="J638" s="11">
        <f t="shared" si="38"/>
        <v>42131.455439814818</v>
      </c>
      <c r="K638">
        <v>1433587620</v>
      </c>
      <c r="L638" s="11">
        <f t="shared" si="39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2E-3</v>
      </c>
      <c r="R638">
        <f t="shared" si="37"/>
        <v>4</v>
      </c>
      <c r="S638" t="s">
        <v>8319</v>
      </c>
      <c r="T638" t="s">
        <v>8320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1485558318</v>
      </c>
      <c r="J639" s="11">
        <f t="shared" si="38"/>
        <v>42762.962013888886</v>
      </c>
      <c r="K639">
        <v>1488063840</v>
      </c>
      <c r="L639" s="11">
        <f t="shared" si="3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t="e">
        <f t="shared" si="37"/>
        <v>#DIV/0!</v>
      </c>
      <c r="S639" t="s">
        <v>8319</v>
      </c>
      <c r="T639" t="s">
        <v>8320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1485267262</v>
      </c>
      <c r="J640" s="11">
        <f t="shared" si="38"/>
        <v>42759.593310185184</v>
      </c>
      <c r="K640">
        <v>1490447662</v>
      </c>
      <c r="L640" s="11">
        <f t="shared" si="39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9.0000000000000006E-5</v>
      </c>
      <c r="R640">
        <f t="shared" si="37"/>
        <v>3</v>
      </c>
      <c r="S640" t="s">
        <v>8319</v>
      </c>
      <c r="T640" t="s">
        <v>8320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1408024795</v>
      </c>
      <c r="J641" s="11">
        <f t="shared" si="38"/>
        <v>41865.583275462966</v>
      </c>
      <c r="K641">
        <v>1413208795</v>
      </c>
      <c r="L641" s="11">
        <f t="shared" si="3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9.9999999999999995E-7</v>
      </c>
      <c r="R641">
        <f t="shared" si="37"/>
        <v>1</v>
      </c>
      <c r="S641" t="s">
        <v>8319</v>
      </c>
      <c r="T641" t="s">
        <v>8320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1478685915</v>
      </c>
      <c r="J642" s="11">
        <f t="shared" si="38"/>
        <v>42683.420312500006</v>
      </c>
      <c r="K642">
        <v>1480028400</v>
      </c>
      <c r="L642" s="11">
        <f t="shared" si="39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E642/D642</f>
        <v>1.4428571428571428</v>
      </c>
      <c r="R642">
        <f t="shared" ref="R642:R705" si="41">E642/N642</f>
        <v>50.5</v>
      </c>
      <c r="S642" t="s">
        <v>8319</v>
      </c>
      <c r="T642" t="s">
        <v>8321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1436881248</v>
      </c>
      <c r="J643" s="11">
        <f t="shared" ref="J643:J706" si="42">(((I643/60)/60)/24)+DATE(1970,1,1)</f>
        <v>42199.57</v>
      </c>
      <c r="K643">
        <v>1439473248</v>
      </c>
      <c r="L643" s="11">
        <f t="shared" ref="L643:L706" si="43">(((K643/60)/60)/24)+DATE(1970,1,1)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1.1916249999999999</v>
      </c>
      <c r="R643">
        <f t="shared" si="41"/>
        <v>151.31746031746033</v>
      </c>
      <c r="S643" t="s">
        <v>8319</v>
      </c>
      <c r="T643" t="s">
        <v>8321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1436888274</v>
      </c>
      <c r="J644" s="11">
        <f t="shared" si="42"/>
        <v>42199.651319444441</v>
      </c>
      <c r="K644">
        <v>1439998674</v>
      </c>
      <c r="L644" s="11">
        <f t="shared" si="4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14.604850000000001</v>
      </c>
      <c r="R644">
        <f t="shared" si="41"/>
        <v>134.3592456301748</v>
      </c>
      <c r="S644" t="s">
        <v>8319</v>
      </c>
      <c r="T644" t="s">
        <v>8321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1428333875</v>
      </c>
      <c r="J645" s="11">
        <f t="shared" si="42"/>
        <v>42100.642071759255</v>
      </c>
      <c r="K645">
        <v>1433085875</v>
      </c>
      <c r="L645" s="11">
        <f t="shared" si="4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1.0580799999999999</v>
      </c>
      <c r="R645">
        <f t="shared" si="41"/>
        <v>174.02631578947367</v>
      </c>
      <c r="S645" t="s">
        <v>8319</v>
      </c>
      <c r="T645" t="s">
        <v>8321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1410883139</v>
      </c>
      <c r="J646" s="11">
        <f t="shared" si="42"/>
        <v>41898.665960648148</v>
      </c>
      <c r="K646">
        <v>1414544400</v>
      </c>
      <c r="L646" s="11">
        <f t="shared" si="4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3.0011791999999997</v>
      </c>
      <c r="R646">
        <f t="shared" si="41"/>
        <v>73.486268364348675</v>
      </c>
      <c r="S646" t="s">
        <v>8319</v>
      </c>
      <c r="T646" t="s">
        <v>8321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1468370274</v>
      </c>
      <c r="J647" s="11">
        <f t="shared" si="42"/>
        <v>42564.026319444441</v>
      </c>
      <c r="K647">
        <v>1470962274</v>
      </c>
      <c r="L647" s="11">
        <f t="shared" si="4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2.7869999999999999</v>
      </c>
      <c r="R647">
        <f t="shared" si="41"/>
        <v>23.518987341772153</v>
      </c>
      <c r="S647" t="s">
        <v>8319</v>
      </c>
      <c r="T647" t="s">
        <v>8321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1405196867</v>
      </c>
      <c r="J648" s="11">
        <f t="shared" si="42"/>
        <v>41832.852627314816</v>
      </c>
      <c r="K648">
        <v>1407788867</v>
      </c>
      <c r="L648" s="11">
        <f t="shared" si="4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1.3187625000000001</v>
      </c>
      <c r="R648">
        <f t="shared" si="41"/>
        <v>39.074444444444445</v>
      </c>
      <c r="S648" t="s">
        <v>8319</v>
      </c>
      <c r="T648" t="s">
        <v>8321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1455647149</v>
      </c>
      <c r="J649" s="11">
        <f t="shared" si="42"/>
        <v>42416.767928240741</v>
      </c>
      <c r="K649">
        <v>1458235549</v>
      </c>
      <c r="L649" s="11">
        <f t="shared" si="4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1.0705</v>
      </c>
      <c r="R649">
        <f t="shared" si="41"/>
        <v>125.94117647058823</v>
      </c>
      <c r="S649" t="s">
        <v>8319</v>
      </c>
      <c r="T649" t="s">
        <v>8321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1410280708</v>
      </c>
      <c r="J650" s="11">
        <f t="shared" si="42"/>
        <v>41891.693379629629</v>
      </c>
      <c r="K650">
        <v>1413304708</v>
      </c>
      <c r="L650" s="11">
        <f t="shared" si="4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1.2682285714285715</v>
      </c>
      <c r="R650">
        <f t="shared" si="41"/>
        <v>1644</v>
      </c>
      <c r="S650" t="s">
        <v>8319</v>
      </c>
      <c r="T650" t="s">
        <v>8321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1409090013</v>
      </c>
      <c r="J651" s="11">
        <f t="shared" si="42"/>
        <v>41877.912187499998</v>
      </c>
      <c r="K651">
        <v>1410904413</v>
      </c>
      <c r="L651" s="11">
        <f t="shared" si="4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1.3996</v>
      </c>
      <c r="R651">
        <f t="shared" si="41"/>
        <v>42.670731707317074</v>
      </c>
      <c r="S651" t="s">
        <v>8319</v>
      </c>
      <c r="T651" t="s">
        <v>8321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1413766384</v>
      </c>
      <c r="J652" s="11">
        <f t="shared" si="42"/>
        <v>41932.036851851852</v>
      </c>
      <c r="K652">
        <v>1418953984</v>
      </c>
      <c r="L652" s="11">
        <f t="shared" si="4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1.1240000000000001</v>
      </c>
      <c r="R652">
        <f t="shared" si="41"/>
        <v>35.125</v>
      </c>
      <c r="S652" t="s">
        <v>8319</v>
      </c>
      <c r="T652" t="s">
        <v>8321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1415838311</v>
      </c>
      <c r="J653" s="11">
        <f t="shared" si="42"/>
        <v>41956.017488425925</v>
      </c>
      <c r="K653">
        <v>1418430311</v>
      </c>
      <c r="L653" s="11">
        <f t="shared" si="4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1.00528</v>
      </c>
      <c r="R653">
        <f t="shared" si="41"/>
        <v>239.35238095238094</v>
      </c>
      <c r="S653" t="s">
        <v>8319</v>
      </c>
      <c r="T653" t="s">
        <v>8321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1478018050</v>
      </c>
      <c r="J654" s="11">
        <f t="shared" si="42"/>
        <v>42675.690393518518</v>
      </c>
      <c r="K654">
        <v>1480613650</v>
      </c>
      <c r="L654" s="11">
        <f t="shared" si="4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1.0046666666666666</v>
      </c>
      <c r="R654">
        <f t="shared" si="41"/>
        <v>107.64285714285714</v>
      </c>
      <c r="S654" t="s">
        <v>8319</v>
      </c>
      <c r="T654" t="s">
        <v>8321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1436885440</v>
      </c>
      <c r="J655" s="11">
        <f t="shared" si="42"/>
        <v>42199.618518518517</v>
      </c>
      <c r="K655">
        <v>1440082240</v>
      </c>
      <c r="L655" s="11">
        <f t="shared" si="4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1.4144600000000001</v>
      </c>
      <c r="R655">
        <f t="shared" si="41"/>
        <v>95.830623306233065</v>
      </c>
      <c r="S655" t="s">
        <v>8319</v>
      </c>
      <c r="T655" t="s">
        <v>8321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1433804313</v>
      </c>
      <c r="J656" s="11">
        <f t="shared" si="42"/>
        <v>42163.957326388889</v>
      </c>
      <c r="K656">
        <v>1436396313</v>
      </c>
      <c r="L656" s="11">
        <f t="shared" si="4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2.6729166666666666</v>
      </c>
      <c r="R656">
        <f t="shared" si="41"/>
        <v>31.663376110562684</v>
      </c>
      <c r="S656" t="s">
        <v>8319</v>
      </c>
      <c r="T656" t="s">
        <v>8321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1423609112</v>
      </c>
      <c r="J657" s="11">
        <f t="shared" si="42"/>
        <v>42045.957314814819</v>
      </c>
      <c r="K657">
        <v>1426197512</v>
      </c>
      <c r="L657" s="11">
        <f t="shared" si="4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1.4688749999999999</v>
      </c>
      <c r="R657">
        <f t="shared" si="41"/>
        <v>42.886861313868614</v>
      </c>
      <c r="S657" t="s">
        <v>8319</v>
      </c>
      <c r="T657" t="s">
        <v>8321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1455736719</v>
      </c>
      <c r="J658" s="11">
        <f t="shared" si="42"/>
        <v>42417.804618055554</v>
      </c>
      <c r="K658">
        <v>1460917119</v>
      </c>
      <c r="L658" s="11">
        <f t="shared" si="4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2.1356000000000002</v>
      </c>
      <c r="R658">
        <f t="shared" si="41"/>
        <v>122.73563218390805</v>
      </c>
      <c r="S658" t="s">
        <v>8319</v>
      </c>
      <c r="T658" t="s">
        <v>8321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1448309872</v>
      </c>
      <c r="J659" s="11">
        <f t="shared" si="42"/>
        <v>42331.84574074074</v>
      </c>
      <c r="K659">
        <v>1450901872</v>
      </c>
      <c r="L659" s="11">
        <f t="shared" si="4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1.2569999999999999</v>
      </c>
      <c r="R659">
        <f t="shared" si="41"/>
        <v>190.45454545454547</v>
      </c>
      <c r="S659" t="s">
        <v>8319</v>
      </c>
      <c r="T659" t="s">
        <v>8321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1435117889</v>
      </c>
      <c r="J660" s="11">
        <f t="shared" si="42"/>
        <v>42179.160752314812</v>
      </c>
      <c r="K660">
        <v>1437933600</v>
      </c>
      <c r="L660" s="11">
        <f t="shared" si="43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1.0446206037108834</v>
      </c>
      <c r="R660">
        <f t="shared" si="41"/>
        <v>109.33695652173913</v>
      </c>
      <c r="S660" t="s">
        <v>8319</v>
      </c>
      <c r="T660" t="s">
        <v>8321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1437747295</v>
      </c>
      <c r="J661" s="11">
        <f t="shared" si="42"/>
        <v>42209.593692129631</v>
      </c>
      <c r="K661">
        <v>1440339295</v>
      </c>
      <c r="L661" s="11">
        <f t="shared" si="4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1.0056666666666667</v>
      </c>
      <c r="R661">
        <f t="shared" si="41"/>
        <v>143.66666666666666</v>
      </c>
      <c r="S661" t="s">
        <v>8319</v>
      </c>
      <c r="T661" t="s">
        <v>8321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1412963279</v>
      </c>
      <c r="J662" s="11">
        <f t="shared" si="42"/>
        <v>41922.741655092592</v>
      </c>
      <c r="K662">
        <v>1415558879</v>
      </c>
      <c r="L662" s="11">
        <f t="shared" si="4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3.058E-2</v>
      </c>
      <c r="R662">
        <f t="shared" si="41"/>
        <v>84.944444444444443</v>
      </c>
      <c r="S662" t="s">
        <v>8319</v>
      </c>
      <c r="T662" t="s">
        <v>8321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1474644559</v>
      </c>
      <c r="J663" s="11">
        <f t="shared" si="42"/>
        <v>42636.645358796297</v>
      </c>
      <c r="K663">
        <v>1477236559</v>
      </c>
      <c r="L663" s="11">
        <f t="shared" si="4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9.4999999999999998E-3</v>
      </c>
      <c r="R663">
        <f t="shared" si="41"/>
        <v>10.555555555555555</v>
      </c>
      <c r="S663" t="s">
        <v>8319</v>
      </c>
      <c r="T663" t="s">
        <v>8321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1418812247</v>
      </c>
      <c r="J664" s="11">
        <f t="shared" si="42"/>
        <v>41990.438043981485</v>
      </c>
      <c r="K664">
        <v>1421404247</v>
      </c>
      <c r="L664" s="11">
        <f t="shared" si="4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4.0000000000000001E-3</v>
      </c>
      <c r="R664">
        <f t="shared" si="41"/>
        <v>39</v>
      </c>
      <c r="S664" t="s">
        <v>8319</v>
      </c>
      <c r="T664" t="s">
        <v>8321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1434658456</v>
      </c>
      <c r="J665" s="11">
        <f t="shared" si="42"/>
        <v>42173.843240740738</v>
      </c>
      <c r="K665">
        <v>1437250456</v>
      </c>
      <c r="L665" s="11">
        <f t="shared" si="4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3.5000000000000001E-3</v>
      </c>
      <c r="R665">
        <f t="shared" si="41"/>
        <v>100</v>
      </c>
      <c r="S665" t="s">
        <v>8319</v>
      </c>
      <c r="T665" t="s">
        <v>8321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1426348775</v>
      </c>
      <c r="J666" s="11">
        <f t="shared" si="42"/>
        <v>42077.666377314818</v>
      </c>
      <c r="K666">
        <v>1428940775</v>
      </c>
      <c r="L666" s="11">
        <f t="shared" si="4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7.5333333333333335E-2</v>
      </c>
      <c r="R666">
        <f t="shared" si="41"/>
        <v>31.172413793103448</v>
      </c>
      <c r="S666" t="s">
        <v>8319</v>
      </c>
      <c r="T666" t="s">
        <v>8321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1479143061</v>
      </c>
      <c r="J667" s="11">
        <f t="shared" si="42"/>
        <v>42688.711354166662</v>
      </c>
      <c r="K667">
        <v>1484327061</v>
      </c>
      <c r="L667" s="11">
        <f t="shared" si="4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0.18640000000000001</v>
      </c>
      <c r="R667">
        <f t="shared" si="41"/>
        <v>155.33333333333334</v>
      </c>
      <c r="S667" t="s">
        <v>8319</v>
      </c>
      <c r="T667" t="s">
        <v>8321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1405713498</v>
      </c>
      <c r="J668" s="11">
        <f t="shared" si="42"/>
        <v>41838.832152777781</v>
      </c>
      <c r="K668">
        <v>1408305498</v>
      </c>
      <c r="L668" s="11">
        <f t="shared" si="4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4.0000000000000003E-5</v>
      </c>
      <c r="R668">
        <f t="shared" si="41"/>
        <v>2</v>
      </c>
      <c r="S668" t="s">
        <v>8319</v>
      </c>
      <c r="T668" t="s">
        <v>8321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1474275463</v>
      </c>
      <c r="J669" s="11">
        <f t="shared" si="42"/>
        <v>42632.373414351852</v>
      </c>
      <c r="K669">
        <v>1477731463</v>
      </c>
      <c r="L669" s="11">
        <f t="shared" si="4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0.1002</v>
      </c>
      <c r="R669">
        <f t="shared" si="41"/>
        <v>178.92857142857142</v>
      </c>
      <c r="S669" t="s">
        <v>8319</v>
      </c>
      <c r="T669" t="s">
        <v>8321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1427486222</v>
      </c>
      <c r="J670" s="11">
        <f t="shared" si="42"/>
        <v>42090.831273148149</v>
      </c>
      <c r="K670">
        <v>1431374222</v>
      </c>
      <c r="L670" s="11">
        <f t="shared" si="4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4.5600000000000002E-2</v>
      </c>
      <c r="R670">
        <f t="shared" si="41"/>
        <v>27.36</v>
      </c>
      <c r="S670" t="s">
        <v>8319</v>
      </c>
      <c r="T670" t="s">
        <v>8321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1465225258</v>
      </c>
      <c r="J671" s="11">
        <f t="shared" si="42"/>
        <v>42527.625671296293</v>
      </c>
      <c r="K671">
        <v>1467817258</v>
      </c>
      <c r="L671" s="11">
        <f t="shared" si="4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0.21507499999999999</v>
      </c>
      <c r="R671">
        <f t="shared" si="41"/>
        <v>1536.25</v>
      </c>
      <c r="S671" t="s">
        <v>8319</v>
      </c>
      <c r="T671" t="s">
        <v>8321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1463418120</v>
      </c>
      <c r="J672" s="11">
        <f t="shared" si="42"/>
        <v>42506.709722222222</v>
      </c>
      <c r="K672">
        <v>1466323800</v>
      </c>
      <c r="L672" s="11">
        <f t="shared" si="4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0.29276666666666668</v>
      </c>
      <c r="R672">
        <f t="shared" si="41"/>
        <v>84.99677419354839</v>
      </c>
      <c r="S672" t="s">
        <v>8319</v>
      </c>
      <c r="T672" t="s">
        <v>8321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1418315852</v>
      </c>
      <c r="J673" s="11">
        <f t="shared" si="42"/>
        <v>41984.692731481482</v>
      </c>
      <c r="K673">
        <v>1421208000</v>
      </c>
      <c r="L673" s="11">
        <f t="shared" si="4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0.39426666666666665</v>
      </c>
      <c r="R673">
        <f t="shared" si="41"/>
        <v>788.5333333333333</v>
      </c>
      <c r="S673" t="s">
        <v>8319</v>
      </c>
      <c r="T673" t="s">
        <v>8321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1417410964</v>
      </c>
      <c r="J674" s="11">
        <f t="shared" si="42"/>
        <v>41974.219490740739</v>
      </c>
      <c r="K674">
        <v>1420088340</v>
      </c>
      <c r="L674" s="11">
        <f t="shared" si="4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0.21628</v>
      </c>
      <c r="R674">
        <f t="shared" si="41"/>
        <v>50.29767441860465</v>
      </c>
      <c r="S674" t="s">
        <v>8319</v>
      </c>
      <c r="T674" t="s">
        <v>8321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1405714217</v>
      </c>
      <c r="J675" s="11">
        <f t="shared" si="42"/>
        <v>41838.840474537035</v>
      </c>
      <c r="K675">
        <v>1409602217</v>
      </c>
      <c r="L675" s="11">
        <f t="shared" si="4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2.0500000000000002E-3</v>
      </c>
      <c r="R675">
        <f t="shared" si="41"/>
        <v>68.333333333333329</v>
      </c>
      <c r="S675" t="s">
        <v>8319</v>
      </c>
      <c r="T675" t="s">
        <v>8321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1402627627</v>
      </c>
      <c r="J676" s="11">
        <f t="shared" si="42"/>
        <v>41803.116053240738</v>
      </c>
      <c r="K676">
        <v>1407811627</v>
      </c>
      <c r="L676" s="11">
        <f t="shared" si="4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2.9999999999999997E-4</v>
      </c>
      <c r="R676">
        <f t="shared" si="41"/>
        <v>7.5</v>
      </c>
      <c r="S676" t="s">
        <v>8319</v>
      </c>
      <c r="T676" t="s">
        <v>8321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1417558804</v>
      </c>
      <c r="J677" s="11">
        <f t="shared" si="42"/>
        <v>41975.930601851855</v>
      </c>
      <c r="K677">
        <v>1420095540</v>
      </c>
      <c r="L677" s="11">
        <f t="shared" si="4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0.14849999999999999</v>
      </c>
      <c r="R677">
        <f t="shared" si="41"/>
        <v>34.269230769230766</v>
      </c>
      <c r="S677" t="s">
        <v>8319</v>
      </c>
      <c r="T677" t="s">
        <v>8321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1420741581</v>
      </c>
      <c r="J678" s="11">
        <f t="shared" si="42"/>
        <v>42012.768298611118</v>
      </c>
      <c r="K678">
        <v>1423333581</v>
      </c>
      <c r="L678" s="11">
        <f t="shared" si="4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1.4710000000000001E-2</v>
      </c>
      <c r="R678">
        <f t="shared" si="41"/>
        <v>61.291666666666664</v>
      </c>
      <c r="S678" t="s">
        <v>8319</v>
      </c>
      <c r="T678" t="s">
        <v>8321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1463218895</v>
      </c>
      <c r="J679" s="11">
        <f t="shared" si="42"/>
        <v>42504.403877314813</v>
      </c>
      <c r="K679">
        <v>1467106895</v>
      </c>
      <c r="L679" s="11">
        <f t="shared" si="4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0.25584000000000001</v>
      </c>
      <c r="R679">
        <f t="shared" si="41"/>
        <v>133.25</v>
      </c>
      <c r="S679" t="s">
        <v>8319</v>
      </c>
      <c r="T679" t="s">
        <v>8321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1461229338</v>
      </c>
      <c r="J680" s="11">
        <f t="shared" si="42"/>
        <v>42481.376597222217</v>
      </c>
      <c r="K680">
        <v>1463821338</v>
      </c>
      <c r="L680" s="11">
        <f t="shared" si="4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3.8206896551724136E-2</v>
      </c>
      <c r="R680">
        <f t="shared" si="41"/>
        <v>65.17647058823529</v>
      </c>
      <c r="S680" t="s">
        <v>8319</v>
      </c>
      <c r="T680" t="s">
        <v>8321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1467736909</v>
      </c>
      <c r="J681" s="11">
        <f t="shared" si="42"/>
        <v>42556.695706018523</v>
      </c>
      <c r="K681">
        <v>1472920909</v>
      </c>
      <c r="L681" s="11">
        <f t="shared" si="4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0.15485964912280703</v>
      </c>
      <c r="R681">
        <f t="shared" si="41"/>
        <v>93.90425531914893</v>
      </c>
      <c r="S681" t="s">
        <v>8319</v>
      </c>
      <c r="T681" t="s">
        <v>8321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1407931331</v>
      </c>
      <c r="J682" s="11">
        <f t="shared" si="42"/>
        <v>41864.501516203702</v>
      </c>
      <c r="K682">
        <v>1410955331</v>
      </c>
      <c r="L682" s="11">
        <f t="shared" si="4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0.25912000000000002</v>
      </c>
      <c r="R682">
        <f t="shared" si="41"/>
        <v>150.65116279069767</v>
      </c>
      <c r="S682" t="s">
        <v>8319</v>
      </c>
      <c r="T682" t="s">
        <v>8321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1474917604</v>
      </c>
      <c r="J683" s="11">
        <f t="shared" si="42"/>
        <v>42639.805601851855</v>
      </c>
      <c r="K683">
        <v>1477509604</v>
      </c>
      <c r="L683" s="11">
        <f t="shared" si="4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4.0000000000000002E-4</v>
      </c>
      <c r="R683">
        <f t="shared" si="41"/>
        <v>1</v>
      </c>
      <c r="S683" t="s">
        <v>8319</v>
      </c>
      <c r="T683" t="s">
        <v>8321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1486923722</v>
      </c>
      <c r="J684" s="11">
        <f t="shared" si="42"/>
        <v>42778.765300925923</v>
      </c>
      <c r="K684">
        <v>1489512122</v>
      </c>
      <c r="L684" s="11">
        <f t="shared" si="4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1.06E-3</v>
      </c>
      <c r="R684">
        <f t="shared" si="41"/>
        <v>13.25</v>
      </c>
      <c r="S684" t="s">
        <v>8319</v>
      </c>
      <c r="T684" t="s">
        <v>8321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1474493764</v>
      </c>
      <c r="J685" s="11">
        <f t="shared" si="42"/>
        <v>42634.900046296301</v>
      </c>
      <c r="K685">
        <v>1477949764</v>
      </c>
      <c r="L685" s="11">
        <f t="shared" si="4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8.5142857142857138E-3</v>
      </c>
      <c r="R685">
        <f t="shared" si="41"/>
        <v>99.333333333333329</v>
      </c>
      <c r="S685" t="s">
        <v>8319</v>
      </c>
      <c r="T685" t="s">
        <v>8321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1403176891</v>
      </c>
      <c r="J686" s="11">
        <f t="shared" si="42"/>
        <v>41809.473275462966</v>
      </c>
      <c r="K686">
        <v>1406257200</v>
      </c>
      <c r="L686" s="11">
        <f t="shared" si="43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7.4837500000000001E-2</v>
      </c>
      <c r="R686">
        <f t="shared" si="41"/>
        <v>177.39259259259259</v>
      </c>
      <c r="S686" t="s">
        <v>8319</v>
      </c>
      <c r="T686" t="s">
        <v>8321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1417207672</v>
      </c>
      <c r="J687" s="11">
        <f t="shared" si="42"/>
        <v>41971.866574074069</v>
      </c>
      <c r="K687">
        <v>1421095672</v>
      </c>
      <c r="L687" s="11">
        <f t="shared" si="4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0.27650000000000002</v>
      </c>
      <c r="R687">
        <f t="shared" si="41"/>
        <v>55.3</v>
      </c>
      <c r="S687" t="s">
        <v>8319</v>
      </c>
      <c r="T687" t="s">
        <v>8321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1436026170</v>
      </c>
      <c r="J688" s="11">
        <f t="shared" si="42"/>
        <v>42189.673263888893</v>
      </c>
      <c r="K688">
        <v>1438618170</v>
      </c>
      <c r="L688" s="11">
        <f t="shared" si="4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t="e">
        <f t="shared" si="41"/>
        <v>#DIV/0!</v>
      </c>
      <c r="S688" t="s">
        <v>8319</v>
      </c>
      <c r="T688" t="s">
        <v>8321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1481133653</v>
      </c>
      <c r="J689" s="11">
        <f t="shared" si="42"/>
        <v>42711.750613425931</v>
      </c>
      <c r="K689">
        <v>1486317653</v>
      </c>
      <c r="L689" s="11">
        <f t="shared" si="4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3.5499999999999997E-2</v>
      </c>
      <c r="R689">
        <f t="shared" si="41"/>
        <v>591.66666666666663</v>
      </c>
      <c r="S689" t="s">
        <v>8319</v>
      </c>
      <c r="T689" t="s">
        <v>8321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1442284253</v>
      </c>
      <c r="J690" s="11">
        <f t="shared" si="42"/>
        <v>42262.104780092588</v>
      </c>
      <c r="K690">
        <v>1444876253</v>
      </c>
      <c r="L690" s="11">
        <f t="shared" si="4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0.72989999999999999</v>
      </c>
      <c r="R690">
        <f t="shared" si="41"/>
        <v>405.5</v>
      </c>
      <c r="S690" t="s">
        <v>8319</v>
      </c>
      <c r="T690" t="s">
        <v>8321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1478016097</v>
      </c>
      <c r="J691" s="11">
        <f t="shared" si="42"/>
        <v>42675.66778935185</v>
      </c>
      <c r="K691">
        <v>1481173140</v>
      </c>
      <c r="L691" s="11">
        <f t="shared" si="4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0.57648750000000004</v>
      </c>
      <c r="R691">
        <f t="shared" si="41"/>
        <v>343.14732142857144</v>
      </c>
      <c r="S691" t="s">
        <v>8319</v>
      </c>
      <c r="T691" t="s">
        <v>8321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1469718841</v>
      </c>
      <c r="J692" s="11">
        <f t="shared" si="42"/>
        <v>42579.634733796294</v>
      </c>
      <c r="K692">
        <v>1473400800</v>
      </c>
      <c r="L692" s="11">
        <f t="shared" si="43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0.1234</v>
      </c>
      <c r="R692">
        <f t="shared" si="41"/>
        <v>72.588235294117652</v>
      </c>
      <c r="S692" t="s">
        <v>8319</v>
      </c>
      <c r="T692" t="s">
        <v>8321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1433292046</v>
      </c>
      <c r="J693" s="11">
        <f t="shared" si="42"/>
        <v>42158.028310185182</v>
      </c>
      <c r="K693">
        <v>1435711246</v>
      </c>
      <c r="L693" s="11">
        <f t="shared" si="4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5.1999999999999998E-3</v>
      </c>
      <c r="R693">
        <f t="shared" si="41"/>
        <v>26</v>
      </c>
      <c r="S693" t="s">
        <v>8319</v>
      </c>
      <c r="T693" t="s">
        <v>8321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1479805263</v>
      </c>
      <c r="J694" s="11">
        <f t="shared" si="42"/>
        <v>42696.37572916667</v>
      </c>
      <c r="K694">
        <v>1482397263</v>
      </c>
      <c r="L694" s="11">
        <f t="shared" si="4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6.5299999999999997E-2</v>
      </c>
      <c r="R694">
        <f t="shared" si="41"/>
        <v>6.4975124378109452</v>
      </c>
      <c r="S694" t="s">
        <v>8319</v>
      </c>
      <c r="T694" t="s">
        <v>8321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1427829827</v>
      </c>
      <c r="J695" s="11">
        <f t="shared" si="42"/>
        <v>42094.808182870373</v>
      </c>
      <c r="K695">
        <v>1430421827</v>
      </c>
      <c r="L695" s="11">
        <f t="shared" si="4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0.35338000000000003</v>
      </c>
      <c r="R695">
        <f t="shared" si="41"/>
        <v>119.38513513513513</v>
      </c>
      <c r="S695" t="s">
        <v>8319</v>
      </c>
      <c r="T695" t="s">
        <v>8321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1483372559</v>
      </c>
      <c r="J696" s="11">
        <f t="shared" si="42"/>
        <v>42737.663877314815</v>
      </c>
      <c r="K696">
        <v>1485964559</v>
      </c>
      <c r="L696" s="11">
        <f t="shared" si="4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3.933333333333333E-3</v>
      </c>
      <c r="R696">
        <f t="shared" si="41"/>
        <v>84.285714285714292</v>
      </c>
      <c r="S696" t="s">
        <v>8319</v>
      </c>
      <c r="T696" t="s">
        <v>8321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1412166620</v>
      </c>
      <c r="J697" s="11">
        <f t="shared" si="42"/>
        <v>41913.521064814813</v>
      </c>
      <c r="K697">
        <v>1414758620</v>
      </c>
      <c r="L697" s="11">
        <f t="shared" si="4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1.06E-2</v>
      </c>
      <c r="R697">
        <f t="shared" si="41"/>
        <v>90.857142857142861</v>
      </c>
      <c r="S697" t="s">
        <v>8319</v>
      </c>
      <c r="T697" t="s">
        <v>8321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1403734502</v>
      </c>
      <c r="J698" s="11">
        <f t="shared" si="42"/>
        <v>41815.927106481482</v>
      </c>
      <c r="K698">
        <v>1406326502</v>
      </c>
      <c r="L698" s="11">
        <f t="shared" si="4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5.7142857142857145E-6</v>
      </c>
      <c r="R698">
        <f t="shared" si="41"/>
        <v>1</v>
      </c>
      <c r="S698" t="s">
        <v>8319</v>
      </c>
      <c r="T698" t="s">
        <v>8321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1453206789</v>
      </c>
      <c r="J699" s="11">
        <f t="shared" si="42"/>
        <v>42388.523020833338</v>
      </c>
      <c r="K699">
        <v>1454502789</v>
      </c>
      <c r="L699" s="11">
        <f t="shared" si="4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0.46379999999999999</v>
      </c>
      <c r="R699">
        <f t="shared" si="41"/>
        <v>20.342105263157894</v>
      </c>
      <c r="S699" t="s">
        <v>8319</v>
      </c>
      <c r="T699" t="s">
        <v>8321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1408141245</v>
      </c>
      <c r="J700" s="11">
        <f t="shared" si="42"/>
        <v>41866.931076388886</v>
      </c>
      <c r="K700">
        <v>1411005600</v>
      </c>
      <c r="L700" s="11">
        <f t="shared" si="4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0.15390000000000001</v>
      </c>
      <c r="R700">
        <f t="shared" si="41"/>
        <v>530.68965517241384</v>
      </c>
      <c r="S700" t="s">
        <v>8319</v>
      </c>
      <c r="T700" t="s">
        <v>8321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1381923548</v>
      </c>
      <c r="J701" s="11">
        <f t="shared" si="42"/>
        <v>41563.485509259262</v>
      </c>
      <c r="K701">
        <v>1385136000</v>
      </c>
      <c r="L701" s="11">
        <f t="shared" si="4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0.824221076923077</v>
      </c>
      <c r="R701">
        <f t="shared" si="41"/>
        <v>120.39184269662923</v>
      </c>
      <c r="S701" t="s">
        <v>8319</v>
      </c>
      <c r="T701" t="s">
        <v>8321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1481473881</v>
      </c>
      <c r="J702" s="11">
        <f t="shared" si="42"/>
        <v>42715.688437500001</v>
      </c>
      <c r="K702">
        <v>1484065881</v>
      </c>
      <c r="L702" s="11">
        <f t="shared" si="4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2.6866666666666667E-2</v>
      </c>
      <c r="R702">
        <f t="shared" si="41"/>
        <v>13</v>
      </c>
      <c r="S702" t="s">
        <v>8319</v>
      </c>
      <c r="T702" t="s">
        <v>8321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1403538880</v>
      </c>
      <c r="J703" s="11">
        <f t="shared" si="42"/>
        <v>41813.662962962961</v>
      </c>
      <c r="K703">
        <v>1406130880</v>
      </c>
      <c r="L703" s="11">
        <f t="shared" si="4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0.26600000000000001</v>
      </c>
      <c r="R703">
        <f t="shared" si="41"/>
        <v>291.33333333333331</v>
      </c>
      <c r="S703" t="s">
        <v>8319</v>
      </c>
      <c r="T703" t="s">
        <v>8321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1477416387</v>
      </c>
      <c r="J704" s="11">
        <f t="shared" si="42"/>
        <v>42668.726701388892</v>
      </c>
      <c r="K704">
        <v>1480011987</v>
      </c>
      <c r="L704" s="11">
        <f t="shared" si="4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0.30813400000000002</v>
      </c>
      <c r="R704">
        <f t="shared" si="41"/>
        <v>124.9191891891892</v>
      </c>
      <c r="S704" t="s">
        <v>8319</v>
      </c>
      <c r="T704" t="s">
        <v>8321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1481150949</v>
      </c>
      <c r="J705" s="11">
        <f t="shared" si="42"/>
        <v>42711.950798611113</v>
      </c>
      <c r="K705">
        <v>1485905520</v>
      </c>
      <c r="L705" s="11">
        <f t="shared" si="43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5.5800000000000002E-2</v>
      </c>
      <c r="R705">
        <f t="shared" si="41"/>
        <v>119.57142857142857</v>
      </c>
      <c r="S705" t="s">
        <v>8319</v>
      </c>
      <c r="T705" t="s">
        <v>8321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1482381468</v>
      </c>
      <c r="J706" s="11">
        <f t="shared" si="42"/>
        <v>42726.192916666667</v>
      </c>
      <c r="K706">
        <v>1487565468</v>
      </c>
      <c r="L706" s="11">
        <f t="shared" si="4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E706/D706</f>
        <v>8.7454545454545458E-3</v>
      </c>
      <c r="R706">
        <f t="shared" ref="R706:R769" si="45">E706/N706</f>
        <v>120.25</v>
      </c>
      <c r="S706" t="s">
        <v>8319</v>
      </c>
      <c r="T706" t="s">
        <v>8321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1482407278</v>
      </c>
      <c r="J707" s="11">
        <f t="shared" ref="J707:J770" si="46">(((I707/60)/60)/24)+DATE(1970,1,1)</f>
        <v>42726.491643518515</v>
      </c>
      <c r="K707">
        <v>1484999278</v>
      </c>
      <c r="L707" s="11">
        <f t="shared" ref="L707:L770" si="47">(((K707/60)/60)/24)+DATE(1970,1,1)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9.7699999999999992E-3</v>
      </c>
      <c r="R707">
        <f t="shared" si="45"/>
        <v>195.4</v>
      </c>
      <c r="S707" t="s">
        <v>8319</v>
      </c>
      <c r="T707" t="s">
        <v>8321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1478130783</v>
      </c>
      <c r="J708" s="11">
        <f t="shared" si="46"/>
        <v>42676.995173611111</v>
      </c>
      <c r="K708">
        <v>1481740740</v>
      </c>
      <c r="L708" s="11">
        <f t="shared" si="4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t="e">
        <f t="shared" si="45"/>
        <v>#DIV/0!</v>
      </c>
      <c r="S708" t="s">
        <v>8319</v>
      </c>
      <c r="T708" t="s">
        <v>8321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1479830127</v>
      </c>
      <c r="J709" s="11">
        <f t="shared" si="46"/>
        <v>42696.663506944446</v>
      </c>
      <c r="K709">
        <v>1483286127</v>
      </c>
      <c r="L709" s="11">
        <f t="shared" si="4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0.78927352941176465</v>
      </c>
      <c r="R709">
        <f t="shared" si="45"/>
        <v>117.69868421052631</v>
      </c>
      <c r="S709" t="s">
        <v>8319</v>
      </c>
      <c r="T709" t="s">
        <v>8321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1405432600</v>
      </c>
      <c r="J710" s="11">
        <f t="shared" si="46"/>
        <v>41835.581018518518</v>
      </c>
      <c r="K710">
        <v>1410616600</v>
      </c>
      <c r="L710" s="11">
        <f t="shared" si="4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0.22092500000000001</v>
      </c>
      <c r="R710">
        <f t="shared" si="45"/>
        <v>23.948509485094849</v>
      </c>
      <c r="S710" t="s">
        <v>8319</v>
      </c>
      <c r="T710" t="s">
        <v>8321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1415149159</v>
      </c>
      <c r="J711" s="11">
        <f t="shared" si="46"/>
        <v>41948.041192129633</v>
      </c>
      <c r="K711">
        <v>1417741159</v>
      </c>
      <c r="L711" s="11">
        <f t="shared" si="4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4.0666666666666663E-3</v>
      </c>
      <c r="R711">
        <f t="shared" si="45"/>
        <v>30.5</v>
      </c>
      <c r="S711" t="s">
        <v>8319</v>
      </c>
      <c r="T711" t="s">
        <v>8321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1405640302</v>
      </c>
      <c r="J712" s="11">
        <f t="shared" si="46"/>
        <v>41837.984976851854</v>
      </c>
      <c r="K712">
        <v>1408495440</v>
      </c>
      <c r="L712" s="11">
        <f t="shared" si="4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t="e">
        <f t="shared" si="45"/>
        <v>#DIV/0!</v>
      </c>
      <c r="S712" t="s">
        <v>8319</v>
      </c>
      <c r="T712" t="s">
        <v>8321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1478257268</v>
      </c>
      <c r="J713" s="11">
        <f t="shared" si="46"/>
        <v>42678.459120370375</v>
      </c>
      <c r="K713">
        <v>1481716868</v>
      </c>
      <c r="L713" s="11">
        <f t="shared" si="4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0.33790999999999999</v>
      </c>
      <c r="R713">
        <f t="shared" si="45"/>
        <v>99.973372781065095</v>
      </c>
      <c r="S713" t="s">
        <v>8319</v>
      </c>
      <c r="T713" t="s">
        <v>8321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1452874832</v>
      </c>
      <c r="J714" s="11">
        <f t="shared" si="46"/>
        <v>42384.680925925932</v>
      </c>
      <c r="K714">
        <v>1455466832</v>
      </c>
      <c r="L714" s="11">
        <f t="shared" si="4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2.1649484536082476E-3</v>
      </c>
      <c r="R714">
        <f t="shared" si="45"/>
        <v>26.25</v>
      </c>
      <c r="S714" t="s">
        <v>8319</v>
      </c>
      <c r="T714" t="s">
        <v>8321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1462538532</v>
      </c>
      <c r="J715" s="11">
        <f t="shared" si="46"/>
        <v>42496.529305555552</v>
      </c>
      <c r="K715">
        <v>1465130532</v>
      </c>
      <c r="L715" s="11">
        <f t="shared" si="4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7.9600000000000001E-3</v>
      </c>
      <c r="R715">
        <f t="shared" si="45"/>
        <v>199</v>
      </c>
      <c r="S715" t="s">
        <v>8319</v>
      </c>
      <c r="T715" t="s">
        <v>8321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1483124082</v>
      </c>
      <c r="J716" s="11">
        <f t="shared" si="46"/>
        <v>42734.787986111114</v>
      </c>
      <c r="K716">
        <v>1488308082</v>
      </c>
      <c r="L716" s="11">
        <f t="shared" si="4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0.14993333333333334</v>
      </c>
      <c r="R716">
        <f t="shared" si="45"/>
        <v>80.321428571428569</v>
      </c>
      <c r="S716" t="s">
        <v>8319</v>
      </c>
      <c r="T716" t="s">
        <v>8321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1443233440</v>
      </c>
      <c r="J717" s="11">
        <f t="shared" si="46"/>
        <v>42273.090740740736</v>
      </c>
      <c r="K717">
        <v>1446693040</v>
      </c>
      <c r="L717" s="11">
        <f t="shared" si="4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5.0509090909090906E-2</v>
      </c>
      <c r="R717">
        <f t="shared" si="45"/>
        <v>115.75</v>
      </c>
      <c r="S717" t="s">
        <v>8319</v>
      </c>
      <c r="T717" t="s">
        <v>8321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1414511307</v>
      </c>
      <c r="J718" s="11">
        <f t="shared" si="46"/>
        <v>41940.658645833333</v>
      </c>
      <c r="K718">
        <v>1417392000</v>
      </c>
      <c r="L718" s="11">
        <f t="shared" si="47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0.10214285714285715</v>
      </c>
      <c r="R718">
        <f t="shared" si="45"/>
        <v>44.6875</v>
      </c>
      <c r="S718" t="s">
        <v>8319</v>
      </c>
      <c r="T718" t="s">
        <v>8321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1407357002</v>
      </c>
      <c r="J719" s="11">
        <f t="shared" si="46"/>
        <v>41857.854189814818</v>
      </c>
      <c r="K719">
        <v>1409949002</v>
      </c>
      <c r="L719" s="11">
        <f t="shared" si="4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3.0500000000000002E-3</v>
      </c>
      <c r="R719">
        <f t="shared" si="45"/>
        <v>76.25</v>
      </c>
      <c r="S719" t="s">
        <v>8319</v>
      </c>
      <c r="T719" t="s">
        <v>8321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1484684247</v>
      </c>
      <c r="J720" s="11">
        <f t="shared" si="46"/>
        <v>42752.845451388886</v>
      </c>
      <c r="K720">
        <v>1487397540</v>
      </c>
      <c r="L720" s="11">
        <f t="shared" si="4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7.4999999999999997E-3</v>
      </c>
      <c r="R720">
        <f t="shared" si="45"/>
        <v>22.5</v>
      </c>
      <c r="S720" t="s">
        <v>8319</v>
      </c>
      <c r="T720" t="s">
        <v>8321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1454979476</v>
      </c>
      <c r="J721" s="11">
        <f t="shared" si="46"/>
        <v>42409.040231481486</v>
      </c>
      <c r="K721">
        <v>1456189076</v>
      </c>
      <c r="L721" s="11">
        <f t="shared" si="4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1.2933333333333333E-2</v>
      </c>
      <c r="R721">
        <f t="shared" si="45"/>
        <v>19.399999999999999</v>
      </c>
      <c r="S721" t="s">
        <v>8319</v>
      </c>
      <c r="T721" t="s">
        <v>8321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1325432091</v>
      </c>
      <c r="J722" s="11">
        <f t="shared" si="46"/>
        <v>40909.649201388893</v>
      </c>
      <c r="K722">
        <v>1327851291</v>
      </c>
      <c r="L722" s="11">
        <f t="shared" si="4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1.4394736842105262</v>
      </c>
      <c r="R722">
        <f t="shared" si="45"/>
        <v>66.707317073170728</v>
      </c>
      <c r="S722" t="s">
        <v>8322</v>
      </c>
      <c r="T722" t="s">
        <v>8323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1403012607</v>
      </c>
      <c r="J723" s="11">
        <f t="shared" si="46"/>
        <v>41807.571840277778</v>
      </c>
      <c r="K723">
        <v>1406900607</v>
      </c>
      <c r="L723" s="11">
        <f t="shared" si="4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1.2210975609756098</v>
      </c>
      <c r="R723">
        <f t="shared" si="45"/>
        <v>84.142857142857139</v>
      </c>
      <c r="S723" t="s">
        <v>8322</v>
      </c>
      <c r="T723" t="s">
        <v>8323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1331320778</v>
      </c>
      <c r="J724" s="11">
        <f t="shared" si="46"/>
        <v>40977.805300925924</v>
      </c>
      <c r="K724">
        <v>1333909178</v>
      </c>
      <c r="L724" s="11">
        <f t="shared" si="4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1.3202400000000001</v>
      </c>
      <c r="R724">
        <f t="shared" si="45"/>
        <v>215.72549019607843</v>
      </c>
      <c r="S724" t="s">
        <v>8322</v>
      </c>
      <c r="T724" t="s">
        <v>8323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1435606549</v>
      </c>
      <c r="J725" s="11">
        <f t="shared" si="46"/>
        <v>42184.816539351858</v>
      </c>
      <c r="K725">
        <v>1438228740</v>
      </c>
      <c r="L725" s="11">
        <f t="shared" si="4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1.0938000000000001</v>
      </c>
      <c r="R725">
        <f t="shared" si="45"/>
        <v>54.69</v>
      </c>
      <c r="S725" t="s">
        <v>8322</v>
      </c>
      <c r="T725" t="s">
        <v>8323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1306855163</v>
      </c>
      <c r="J726" s="11">
        <f t="shared" si="46"/>
        <v>40694.638460648144</v>
      </c>
      <c r="K726">
        <v>1309447163</v>
      </c>
      <c r="L726" s="11">
        <f t="shared" si="4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1.0547157142857144</v>
      </c>
      <c r="R726">
        <f t="shared" si="45"/>
        <v>51.62944055944056</v>
      </c>
      <c r="S726" t="s">
        <v>8322</v>
      </c>
      <c r="T726" t="s">
        <v>8323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1447426912</v>
      </c>
      <c r="J727" s="11">
        <f t="shared" si="46"/>
        <v>42321.626296296294</v>
      </c>
      <c r="K727">
        <v>1450018912</v>
      </c>
      <c r="L727" s="11">
        <f t="shared" si="4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1.0035000000000001</v>
      </c>
      <c r="R727">
        <f t="shared" si="45"/>
        <v>143.35714285714286</v>
      </c>
      <c r="S727" t="s">
        <v>8322</v>
      </c>
      <c r="T727" t="s">
        <v>8323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1363136487</v>
      </c>
      <c r="J728" s="11">
        <f t="shared" si="46"/>
        <v>41346.042673611111</v>
      </c>
      <c r="K728">
        <v>1365728487</v>
      </c>
      <c r="L728" s="11">
        <f t="shared" si="4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1.014</v>
      </c>
      <c r="R728">
        <f t="shared" si="45"/>
        <v>72.428571428571431</v>
      </c>
      <c r="S728" t="s">
        <v>8322</v>
      </c>
      <c r="T728" t="s">
        <v>8323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1354580949</v>
      </c>
      <c r="J729" s="11">
        <f t="shared" si="46"/>
        <v>41247.020243055551</v>
      </c>
      <c r="K729">
        <v>1358198400</v>
      </c>
      <c r="L729" s="11">
        <f t="shared" si="4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1.5551428571428572</v>
      </c>
      <c r="R729">
        <f t="shared" si="45"/>
        <v>36.530201342281877</v>
      </c>
      <c r="S729" t="s">
        <v>8322</v>
      </c>
      <c r="T729" t="s">
        <v>8323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1310069157</v>
      </c>
      <c r="J730" s="11">
        <f t="shared" si="46"/>
        <v>40731.837465277778</v>
      </c>
      <c r="K730">
        <v>1313957157</v>
      </c>
      <c r="L730" s="11">
        <f t="shared" si="4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1.05566</v>
      </c>
      <c r="R730">
        <f t="shared" si="45"/>
        <v>60.903461538461535</v>
      </c>
      <c r="S730" t="s">
        <v>8322</v>
      </c>
      <c r="T730" t="s">
        <v>8323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1342844861</v>
      </c>
      <c r="J731" s="11">
        <f t="shared" si="46"/>
        <v>41111.185891203706</v>
      </c>
      <c r="K731">
        <v>1348028861</v>
      </c>
      <c r="L731" s="11">
        <f t="shared" si="4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1.3065</v>
      </c>
      <c r="R731">
        <f t="shared" si="45"/>
        <v>43.55</v>
      </c>
      <c r="S731" t="s">
        <v>8322</v>
      </c>
      <c r="T731" t="s">
        <v>8323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1320688391</v>
      </c>
      <c r="J732" s="11">
        <f t="shared" si="46"/>
        <v>40854.745266203703</v>
      </c>
      <c r="K732">
        <v>1323280391</v>
      </c>
      <c r="L732" s="11">
        <f t="shared" si="4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1.3219000000000001</v>
      </c>
      <c r="R732">
        <f t="shared" si="45"/>
        <v>99.766037735849054</v>
      </c>
      <c r="S732" t="s">
        <v>8322</v>
      </c>
      <c r="T732" t="s">
        <v>8323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1322852747</v>
      </c>
      <c r="J733" s="11">
        <f t="shared" si="46"/>
        <v>40879.795682870368</v>
      </c>
      <c r="K733">
        <v>1327212000</v>
      </c>
      <c r="L733" s="11">
        <f t="shared" si="47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1.26</v>
      </c>
      <c r="R733">
        <f t="shared" si="45"/>
        <v>88.732394366197184</v>
      </c>
      <c r="S733" t="s">
        <v>8322</v>
      </c>
      <c r="T733" t="s">
        <v>8323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1375265461</v>
      </c>
      <c r="J734" s="11">
        <f t="shared" si="46"/>
        <v>41486.424317129626</v>
      </c>
      <c r="K734">
        <v>1380449461</v>
      </c>
      <c r="L734" s="11">
        <f t="shared" si="4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1.6</v>
      </c>
      <c r="R734">
        <f t="shared" si="45"/>
        <v>4.9230769230769234</v>
      </c>
      <c r="S734" t="s">
        <v>8322</v>
      </c>
      <c r="T734" t="s">
        <v>8323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1384941892</v>
      </c>
      <c r="J735" s="11">
        <f t="shared" si="46"/>
        <v>41598.420046296298</v>
      </c>
      <c r="K735">
        <v>1387533892</v>
      </c>
      <c r="L735" s="11">
        <f t="shared" si="4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1.2048000000000001</v>
      </c>
      <c r="R735">
        <f t="shared" si="45"/>
        <v>17.822485207100591</v>
      </c>
      <c r="S735" t="s">
        <v>8322</v>
      </c>
      <c r="T735" t="s">
        <v>8323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1428465420</v>
      </c>
      <c r="J736" s="11">
        <f t="shared" si="46"/>
        <v>42102.164583333331</v>
      </c>
      <c r="K736">
        <v>1431147600</v>
      </c>
      <c r="L736" s="11">
        <f t="shared" si="4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1.2552941176470589</v>
      </c>
      <c r="R736">
        <f t="shared" si="45"/>
        <v>187.19298245614036</v>
      </c>
      <c r="S736" t="s">
        <v>8322</v>
      </c>
      <c r="T736" t="s">
        <v>8323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1414975346</v>
      </c>
      <c r="J737" s="11">
        <f t="shared" si="46"/>
        <v>41946.029467592591</v>
      </c>
      <c r="K737">
        <v>1417653540</v>
      </c>
      <c r="L737" s="11">
        <f t="shared" si="4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1.1440638297872341</v>
      </c>
      <c r="R737">
        <f t="shared" si="45"/>
        <v>234.80786026200875</v>
      </c>
      <c r="S737" t="s">
        <v>8322</v>
      </c>
      <c r="T737" t="s">
        <v>8323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1383327440</v>
      </c>
      <c r="J738" s="11">
        <f t="shared" si="46"/>
        <v>41579.734259259261</v>
      </c>
      <c r="K738">
        <v>1385009940</v>
      </c>
      <c r="L738" s="11">
        <f t="shared" si="4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3.151388888888889</v>
      </c>
      <c r="R738">
        <f t="shared" si="45"/>
        <v>105.04629629629629</v>
      </c>
      <c r="S738" t="s">
        <v>8322</v>
      </c>
      <c r="T738" t="s">
        <v>8323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1390890987</v>
      </c>
      <c r="J739" s="11">
        <f t="shared" si="46"/>
        <v>41667.275312500002</v>
      </c>
      <c r="K739">
        <v>1392408000</v>
      </c>
      <c r="L739" s="11">
        <f t="shared" si="4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1.224</v>
      </c>
      <c r="R739">
        <f t="shared" si="45"/>
        <v>56.666666666666664</v>
      </c>
      <c r="S739" t="s">
        <v>8322</v>
      </c>
      <c r="T739" t="s">
        <v>8323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1414765794</v>
      </c>
      <c r="J740" s="11">
        <f t="shared" si="46"/>
        <v>41943.604097222218</v>
      </c>
      <c r="K740">
        <v>1417409940</v>
      </c>
      <c r="L740" s="11">
        <f t="shared" si="4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1.0673333333333332</v>
      </c>
      <c r="R740">
        <f t="shared" si="45"/>
        <v>39.048780487804876</v>
      </c>
      <c r="S740" t="s">
        <v>8322</v>
      </c>
      <c r="T740" t="s">
        <v>8323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1404907429</v>
      </c>
      <c r="J741" s="11">
        <f t="shared" si="46"/>
        <v>41829.502650462964</v>
      </c>
      <c r="K741">
        <v>1407758629</v>
      </c>
      <c r="L741" s="11">
        <f t="shared" si="4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1.5833333333333333</v>
      </c>
      <c r="R741">
        <f t="shared" si="45"/>
        <v>68.345323741007192</v>
      </c>
      <c r="S741" t="s">
        <v>8322</v>
      </c>
      <c r="T741" t="s">
        <v>8323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1433647882</v>
      </c>
      <c r="J742" s="11">
        <f t="shared" si="46"/>
        <v>42162.146782407406</v>
      </c>
      <c r="K742">
        <v>1434857482</v>
      </c>
      <c r="L742" s="11">
        <f t="shared" si="4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1.0740000000000001</v>
      </c>
      <c r="R742">
        <f t="shared" si="45"/>
        <v>169.57894736842104</v>
      </c>
      <c r="S742" t="s">
        <v>8322</v>
      </c>
      <c r="T742" t="s">
        <v>8323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1367940806</v>
      </c>
      <c r="J743" s="11">
        <f t="shared" si="46"/>
        <v>41401.648217592592</v>
      </c>
      <c r="K743">
        <v>1370964806</v>
      </c>
      <c r="L743" s="11">
        <f t="shared" si="4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1.0226</v>
      </c>
      <c r="R743">
        <f t="shared" si="45"/>
        <v>141.42340425531913</v>
      </c>
      <c r="S743" t="s">
        <v>8322</v>
      </c>
      <c r="T743" t="s">
        <v>8323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1392847312</v>
      </c>
      <c r="J744" s="11">
        <f t="shared" si="46"/>
        <v>41689.917962962965</v>
      </c>
      <c r="K744">
        <v>1395435712</v>
      </c>
      <c r="L744" s="11">
        <f t="shared" si="4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1.1071428571428572</v>
      </c>
      <c r="R744">
        <f t="shared" si="45"/>
        <v>67.391304347826093</v>
      </c>
      <c r="S744" t="s">
        <v>8322</v>
      </c>
      <c r="T744" t="s">
        <v>8323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1332435685</v>
      </c>
      <c r="J745" s="11">
        <f t="shared" si="46"/>
        <v>40990.709317129629</v>
      </c>
      <c r="K745">
        <v>1334610000</v>
      </c>
      <c r="L745" s="11">
        <f t="shared" si="47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1.48</v>
      </c>
      <c r="R745">
        <f t="shared" si="45"/>
        <v>54.266666666666666</v>
      </c>
      <c r="S745" t="s">
        <v>8322</v>
      </c>
      <c r="T745" t="s">
        <v>8323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1352847503</v>
      </c>
      <c r="J746" s="11">
        <f t="shared" si="46"/>
        <v>41226.95721064815</v>
      </c>
      <c r="K746">
        <v>1355439503</v>
      </c>
      <c r="L746" s="11">
        <f t="shared" si="4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1.0232000000000001</v>
      </c>
      <c r="R746">
        <f t="shared" si="45"/>
        <v>82.516129032258064</v>
      </c>
      <c r="S746" t="s">
        <v>8322</v>
      </c>
      <c r="T746" t="s">
        <v>8323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1364996645</v>
      </c>
      <c r="J747" s="11">
        <f t="shared" si="46"/>
        <v>41367.572280092594</v>
      </c>
      <c r="K747">
        <v>1367588645</v>
      </c>
      <c r="L747" s="11">
        <f t="shared" si="4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1.7909909909909909</v>
      </c>
      <c r="R747">
        <f t="shared" si="45"/>
        <v>53.729729729729726</v>
      </c>
      <c r="S747" t="s">
        <v>8322</v>
      </c>
      <c r="T747" t="s">
        <v>8323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1346806909</v>
      </c>
      <c r="J748" s="11">
        <f t="shared" si="46"/>
        <v>41157.042928240742</v>
      </c>
      <c r="K748">
        <v>1348372740</v>
      </c>
      <c r="L748" s="11">
        <f t="shared" si="4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1.1108135252761968</v>
      </c>
      <c r="R748">
        <f t="shared" si="45"/>
        <v>34.206185567010309</v>
      </c>
      <c r="S748" t="s">
        <v>8322</v>
      </c>
      <c r="T748" t="s">
        <v>8323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1418649019</v>
      </c>
      <c r="J749" s="11">
        <f t="shared" si="46"/>
        <v>41988.548831018517</v>
      </c>
      <c r="K749">
        <v>1421319240</v>
      </c>
      <c r="L749" s="11">
        <f t="shared" si="4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1.0004285714285714</v>
      </c>
      <c r="R749">
        <f t="shared" si="45"/>
        <v>127.32727272727273</v>
      </c>
      <c r="S749" t="s">
        <v>8322</v>
      </c>
      <c r="T749" t="s">
        <v>8323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1405109966</v>
      </c>
      <c r="J750" s="11">
        <f t="shared" si="46"/>
        <v>41831.846828703703</v>
      </c>
      <c r="K750">
        <v>1407701966</v>
      </c>
      <c r="L750" s="11">
        <f t="shared" si="4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1.0024999999999999</v>
      </c>
      <c r="R750">
        <f t="shared" si="45"/>
        <v>45.56818181818182</v>
      </c>
      <c r="S750" t="s">
        <v>8322</v>
      </c>
      <c r="T750" t="s">
        <v>8323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1483050930</v>
      </c>
      <c r="J751" s="11">
        <f t="shared" si="46"/>
        <v>42733.94131944445</v>
      </c>
      <c r="K751">
        <v>1485642930</v>
      </c>
      <c r="L751" s="11">
        <f t="shared" si="4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1.0556000000000001</v>
      </c>
      <c r="R751">
        <f t="shared" si="45"/>
        <v>95.963636363636368</v>
      </c>
      <c r="S751" t="s">
        <v>8322</v>
      </c>
      <c r="T751" t="s">
        <v>8323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1359147872</v>
      </c>
      <c r="J752" s="11">
        <f t="shared" si="46"/>
        <v>41299.878148148149</v>
      </c>
      <c r="K752">
        <v>1361739872</v>
      </c>
      <c r="L752" s="11">
        <f t="shared" si="4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1.0258775877587758</v>
      </c>
      <c r="R752">
        <f t="shared" si="45"/>
        <v>77.271186440677965</v>
      </c>
      <c r="S752" t="s">
        <v>8322</v>
      </c>
      <c r="T752" t="s">
        <v>8323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1308496075</v>
      </c>
      <c r="J753" s="11">
        <f t="shared" si="46"/>
        <v>40713.630497685182</v>
      </c>
      <c r="K753">
        <v>1312470475</v>
      </c>
      <c r="L753" s="11">
        <f t="shared" si="4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1.1850000000000001</v>
      </c>
      <c r="R753">
        <f t="shared" si="45"/>
        <v>57.338709677419352</v>
      </c>
      <c r="S753" t="s">
        <v>8322</v>
      </c>
      <c r="T753" t="s">
        <v>8323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1474884417</v>
      </c>
      <c r="J754" s="11">
        <f t="shared" si="46"/>
        <v>42639.421493055561</v>
      </c>
      <c r="K754">
        <v>1476615600</v>
      </c>
      <c r="L754" s="11">
        <f t="shared" si="4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1.117</v>
      </c>
      <c r="R754">
        <f t="shared" si="45"/>
        <v>53.19047619047619</v>
      </c>
      <c r="S754" t="s">
        <v>8322</v>
      </c>
      <c r="T754" t="s">
        <v>8323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1421330991</v>
      </c>
      <c r="J755" s="11">
        <f t="shared" si="46"/>
        <v>42019.590173611112</v>
      </c>
      <c r="K755">
        <v>1423922991</v>
      </c>
      <c r="L755" s="11">
        <f t="shared" si="4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1.28</v>
      </c>
      <c r="R755">
        <f t="shared" si="45"/>
        <v>492.30769230769232</v>
      </c>
      <c r="S755" t="s">
        <v>8322</v>
      </c>
      <c r="T755" t="s">
        <v>8323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1354816721</v>
      </c>
      <c r="J756" s="11">
        <f t="shared" si="46"/>
        <v>41249.749085648145</v>
      </c>
      <c r="K756">
        <v>1357408721</v>
      </c>
      <c r="L756" s="11">
        <f t="shared" si="4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1.0375000000000001</v>
      </c>
      <c r="R756">
        <f t="shared" si="45"/>
        <v>42.346938775510203</v>
      </c>
      <c r="S756" t="s">
        <v>8322</v>
      </c>
      <c r="T756" t="s">
        <v>8323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1366381877</v>
      </c>
      <c r="J757" s="11">
        <f t="shared" si="46"/>
        <v>41383.605057870373</v>
      </c>
      <c r="K757">
        <v>1369010460</v>
      </c>
      <c r="L757" s="11">
        <f t="shared" si="4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1.0190760000000001</v>
      </c>
      <c r="R757">
        <f t="shared" si="45"/>
        <v>37.466029411764708</v>
      </c>
      <c r="S757" t="s">
        <v>8322</v>
      </c>
      <c r="T757" t="s">
        <v>8323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1297880659</v>
      </c>
      <c r="J758" s="11">
        <f t="shared" si="46"/>
        <v>40590.766886574071</v>
      </c>
      <c r="K758">
        <v>1303147459</v>
      </c>
      <c r="L758" s="11">
        <f t="shared" si="4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1.177142857142857</v>
      </c>
      <c r="R758">
        <f t="shared" si="45"/>
        <v>37.454545454545453</v>
      </c>
      <c r="S758" t="s">
        <v>8322</v>
      </c>
      <c r="T758" t="s">
        <v>8323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1353547114</v>
      </c>
      <c r="J759" s="11">
        <f t="shared" si="46"/>
        <v>41235.054560185185</v>
      </c>
      <c r="K759">
        <v>1354756714</v>
      </c>
      <c r="L759" s="11">
        <f t="shared" si="4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2.38</v>
      </c>
      <c r="R759">
        <f t="shared" si="45"/>
        <v>33.055555555555557</v>
      </c>
      <c r="S759" t="s">
        <v>8322</v>
      </c>
      <c r="T759" t="s">
        <v>8323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1283976268</v>
      </c>
      <c r="J760" s="11">
        <f t="shared" si="46"/>
        <v>40429.836435185185</v>
      </c>
      <c r="K760">
        <v>1286568268</v>
      </c>
      <c r="L760" s="11">
        <f t="shared" si="4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1.02</v>
      </c>
      <c r="R760">
        <f t="shared" si="45"/>
        <v>134.21052631578948</v>
      </c>
      <c r="S760" t="s">
        <v>8322</v>
      </c>
      <c r="T760" t="s">
        <v>8323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1401436539</v>
      </c>
      <c r="J761" s="11">
        <f t="shared" si="46"/>
        <v>41789.330312500002</v>
      </c>
      <c r="K761">
        <v>1404892539</v>
      </c>
      <c r="L761" s="11">
        <f t="shared" si="4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1.0192000000000001</v>
      </c>
      <c r="R761">
        <f t="shared" si="45"/>
        <v>51.474747474747474</v>
      </c>
      <c r="S761" t="s">
        <v>8322</v>
      </c>
      <c r="T761" t="s">
        <v>8323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1477592413</v>
      </c>
      <c r="J762" s="11">
        <f t="shared" si="46"/>
        <v>42670.764039351852</v>
      </c>
      <c r="K762">
        <v>1480188013</v>
      </c>
      <c r="L762" s="11">
        <f t="shared" si="4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t="e">
        <f t="shared" si="45"/>
        <v>#DIV/0!</v>
      </c>
      <c r="S762" t="s">
        <v>8322</v>
      </c>
      <c r="T762" t="s">
        <v>8324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1388772126</v>
      </c>
      <c r="J763" s="11">
        <f t="shared" si="46"/>
        <v>41642.751458333332</v>
      </c>
      <c r="K763">
        <v>1391364126</v>
      </c>
      <c r="L763" s="11">
        <f t="shared" si="4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4.7E-2</v>
      </c>
      <c r="R763">
        <f t="shared" si="45"/>
        <v>39.166666666666664</v>
      </c>
      <c r="S763" t="s">
        <v>8322</v>
      </c>
      <c r="T763" t="s">
        <v>8324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1479328570</v>
      </c>
      <c r="J764" s="11">
        <f t="shared" si="46"/>
        <v>42690.858449074076</v>
      </c>
      <c r="K764">
        <v>1480831200</v>
      </c>
      <c r="L764" s="11">
        <f t="shared" si="47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t="e">
        <f t="shared" si="45"/>
        <v>#DIV/0!</v>
      </c>
      <c r="S764" t="s">
        <v>8322</v>
      </c>
      <c r="T764" t="s">
        <v>8324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1373971408</v>
      </c>
      <c r="J765" s="11">
        <f t="shared" si="46"/>
        <v>41471.446851851848</v>
      </c>
      <c r="K765">
        <v>1376563408</v>
      </c>
      <c r="L765" s="11">
        <f t="shared" si="4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1.1655011655011655E-3</v>
      </c>
      <c r="R765">
        <f t="shared" si="45"/>
        <v>5</v>
      </c>
      <c r="S765" t="s">
        <v>8322</v>
      </c>
      <c r="T765" t="s">
        <v>8324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1439266161</v>
      </c>
      <c r="J766" s="11">
        <f t="shared" si="46"/>
        <v>42227.173159722224</v>
      </c>
      <c r="K766">
        <v>1441858161</v>
      </c>
      <c r="L766" s="11">
        <f t="shared" si="4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t="e">
        <f t="shared" si="45"/>
        <v>#DIV/0!</v>
      </c>
      <c r="S766" t="s">
        <v>8322</v>
      </c>
      <c r="T766" t="s">
        <v>8324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1411131684</v>
      </c>
      <c r="J767" s="11">
        <f t="shared" si="46"/>
        <v>41901.542638888888</v>
      </c>
      <c r="K767">
        <v>1413723684</v>
      </c>
      <c r="L767" s="11">
        <f t="shared" si="4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0.36014285714285715</v>
      </c>
      <c r="R767">
        <f t="shared" si="45"/>
        <v>57.295454545454547</v>
      </c>
      <c r="S767" t="s">
        <v>8322</v>
      </c>
      <c r="T767" t="s">
        <v>8324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1421520483</v>
      </c>
      <c r="J768" s="11">
        <f t="shared" si="46"/>
        <v>42021.783368055556</v>
      </c>
      <c r="K768">
        <v>1424112483</v>
      </c>
      <c r="L768" s="11">
        <f t="shared" si="4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t="e">
        <f t="shared" si="45"/>
        <v>#DIV/0!</v>
      </c>
      <c r="S768" t="s">
        <v>8322</v>
      </c>
      <c r="T768" t="s">
        <v>8324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1429586810</v>
      </c>
      <c r="J769" s="11">
        <f t="shared" si="46"/>
        <v>42115.143634259264</v>
      </c>
      <c r="K769">
        <v>1432178810</v>
      </c>
      <c r="L769" s="11">
        <f t="shared" si="4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3.5400000000000001E-2</v>
      </c>
      <c r="R769">
        <f t="shared" si="45"/>
        <v>59</v>
      </c>
      <c r="S769" t="s">
        <v>8322</v>
      </c>
      <c r="T769" t="s">
        <v>8324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1384577890</v>
      </c>
      <c r="J770" s="11">
        <f t="shared" si="46"/>
        <v>41594.207060185188</v>
      </c>
      <c r="K770">
        <v>1387169890</v>
      </c>
      <c r="L770" s="11">
        <f t="shared" si="4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E770/D770</f>
        <v>0</v>
      </c>
      <c r="R770" t="e">
        <f t="shared" ref="R770:R833" si="49">E770/N770</f>
        <v>#DIV/0!</v>
      </c>
      <c r="S770" t="s">
        <v>8322</v>
      </c>
      <c r="T770" t="s">
        <v>8324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1385510094</v>
      </c>
      <c r="J771" s="11">
        <f t="shared" ref="J771:J834" si="50">(((I771/60)/60)/24)+DATE(1970,1,1)</f>
        <v>41604.996458333335</v>
      </c>
      <c r="K771">
        <v>1388102094</v>
      </c>
      <c r="L771" s="11">
        <f t="shared" ref="L771:L834" si="51">(((K771/60)/60)/24)+DATE(1970,1,1)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0.41399999999999998</v>
      </c>
      <c r="R771">
        <f t="shared" si="49"/>
        <v>31.846153846153847</v>
      </c>
      <c r="S771" t="s">
        <v>8322</v>
      </c>
      <c r="T771" t="s">
        <v>8324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1358294369</v>
      </c>
      <c r="J772" s="11">
        <f t="shared" si="50"/>
        <v>41289.999641203707</v>
      </c>
      <c r="K772">
        <v>1361750369</v>
      </c>
      <c r="L772" s="11">
        <f t="shared" si="51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t="e">
        <f t="shared" si="49"/>
        <v>#DIV/0!</v>
      </c>
      <c r="S772" t="s">
        <v>8322</v>
      </c>
      <c r="T772" t="s">
        <v>8324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1449863202</v>
      </c>
      <c r="J773" s="11">
        <f t="shared" si="50"/>
        <v>42349.824097222227</v>
      </c>
      <c r="K773">
        <v>1454183202</v>
      </c>
      <c r="L773" s="11">
        <f t="shared" si="51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2.631578947368421E-4</v>
      </c>
      <c r="R773">
        <f t="shared" si="49"/>
        <v>10</v>
      </c>
      <c r="S773" t="s">
        <v>8322</v>
      </c>
      <c r="T773" t="s">
        <v>8324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1252718519</v>
      </c>
      <c r="J774" s="11">
        <f t="shared" si="50"/>
        <v>40068.056932870371</v>
      </c>
      <c r="K774">
        <v>1257047940</v>
      </c>
      <c r="L774" s="11">
        <f t="shared" si="51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3.3333333333333333E-2</v>
      </c>
      <c r="R774">
        <f t="shared" si="49"/>
        <v>50</v>
      </c>
      <c r="S774" t="s">
        <v>8322</v>
      </c>
      <c r="T774" t="s">
        <v>8324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1428341985</v>
      </c>
      <c r="J775" s="11">
        <f t="shared" si="50"/>
        <v>42100.735937499994</v>
      </c>
      <c r="K775">
        <v>1431298860</v>
      </c>
      <c r="L775" s="11">
        <f t="shared" si="51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8.5129023676509714E-3</v>
      </c>
      <c r="R775">
        <f t="shared" si="49"/>
        <v>16</v>
      </c>
      <c r="S775" t="s">
        <v>8322</v>
      </c>
      <c r="T775" t="s">
        <v>8324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1390589018</v>
      </c>
      <c r="J776" s="11">
        <f t="shared" si="50"/>
        <v>41663.780300925922</v>
      </c>
      <c r="K776">
        <v>1393181018</v>
      </c>
      <c r="L776" s="11">
        <f t="shared" si="51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0.70199999999999996</v>
      </c>
      <c r="R776">
        <f t="shared" si="49"/>
        <v>39</v>
      </c>
      <c r="S776" t="s">
        <v>8322</v>
      </c>
      <c r="T776" t="s">
        <v>8324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1321406795</v>
      </c>
      <c r="J777" s="11">
        <f t="shared" si="50"/>
        <v>40863.060127314813</v>
      </c>
      <c r="K777">
        <v>1323998795</v>
      </c>
      <c r="L777" s="11">
        <f t="shared" si="51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1.7000000000000001E-2</v>
      </c>
      <c r="R777">
        <f t="shared" si="49"/>
        <v>34</v>
      </c>
      <c r="S777" t="s">
        <v>8322</v>
      </c>
      <c r="T777" t="s">
        <v>8324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1441297645</v>
      </c>
      <c r="J778" s="11">
        <f t="shared" si="50"/>
        <v>42250.685706018514</v>
      </c>
      <c r="K778">
        <v>1444539600</v>
      </c>
      <c r="L778" s="11">
        <f t="shared" si="51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0.51400000000000001</v>
      </c>
      <c r="R778">
        <f t="shared" si="49"/>
        <v>63.122807017543863</v>
      </c>
      <c r="S778" t="s">
        <v>8322</v>
      </c>
      <c r="T778" t="s">
        <v>8324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1372721577</v>
      </c>
      <c r="J779" s="11">
        <f t="shared" si="50"/>
        <v>41456.981215277774</v>
      </c>
      <c r="K779">
        <v>1375313577</v>
      </c>
      <c r="L779" s="11">
        <f t="shared" si="51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7.0000000000000001E-3</v>
      </c>
      <c r="R779">
        <f t="shared" si="49"/>
        <v>7</v>
      </c>
      <c r="S779" t="s">
        <v>8322</v>
      </c>
      <c r="T779" t="s">
        <v>8324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1396284680</v>
      </c>
      <c r="J780" s="11">
        <f t="shared" si="50"/>
        <v>41729.702314814815</v>
      </c>
      <c r="K780">
        <v>1398876680</v>
      </c>
      <c r="L780" s="11">
        <f t="shared" si="51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4.0000000000000001E-3</v>
      </c>
      <c r="R780">
        <f t="shared" si="49"/>
        <v>2</v>
      </c>
      <c r="S780" t="s">
        <v>8322</v>
      </c>
      <c r="T780" t="s">
        <v>8324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1284567905</v>
      </c>
      <c r="J781" s="11">
        <f t="shared" si="50"/>
        <v>40436.68408564815</v>
      </c>
      <c r="K781">
        <v>1287115200</v>
      </c>
      <c r="L781" s="11">
        <f t="shared" si="51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2.6666666666666668E-2</v>
      </c>
      <c r="R781">
        <f t="shared" si="49"/>
        <v>66.666666666666671</v>
      </c>
      <c r="S781" t="s">
        <v>8322</v>
      </c>
      <c r="T781" t="s">
        <v>8324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1301847025</v>
      </c>
      <c r="J782" s="11">
        <f t="shared" si="50"/>
        <v>40636.673900462964</v>
      </c>
      <c r="K782">
        <v>1304439025</v>
      </c>
      <c r="L782" s="11">
        <f t="shared" si="51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1.04</v>
      </c>
      <c r="R782">
        <f t="shared" si="49"/>
        <v>38.518518518518519</v>
      </c>
      <c r="S782" t="s">
        <v>8325</v>
      </c>
      <c r="T782" t="s">
        <v>8326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1368057674</v>
      </c>
      <c r="J783" s="11">
        <f t="shared" si="50"/>
        <v>41403.000856481485</v>
      </c>
      <c r="K783">
        <v>1370649674</v>
      </c>
      <c r="L783" s="11">
        <f t="shared" si="51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1.3315375</v>
      </c>
      <c r="R783">
        <f t="shared" si="49"/>
        <v>42.609200000000001</v>
      </c>
      <c r="S783" t="s">
        <v>8325</v>
      </c>
      <c r="T783" t="s">
        <v>8326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1343326302</v>
      </c>
      <c r="J784" s="11">
        <f t="shared" si="50"/>
        <v>41116.758125</v>
      </c>
      <c r="K784">
        <v>1345918302</v>
      </c>
      <c r="L784" s="11">
        <f t="shared" si="51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</v>
      </c>
      <c r="R784">
        <f t="shared" si="49"/>
        <v>50</v>
      </c>
      <c r="S784" t="s">
        <v>8325</v>
      </c>
      <c r="T784" t="s">
        <v>8326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1332182049</v>
      </c>
      <c r="J785" s="11">
        <f t="shared" si="50"/>
        <v>40987.773715277777</v>
      </c>
      <c r="K785">
        <v>1335564000</v>
      </c>
      <c r="L785" s="11">
        <f t="shared" si="51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1.4813333333333334</v>
      </c>
      <c r="R785">
        <f t="shared" si="49"/>
        <v>63.485714285714288</v>
      </c>
      <c r="S785" t="s">
        <v>8325</v>
      </c>
      <c r="T785" t="s">
        <v>8326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1391571319</v>
      </c>
      <c r="J786" s="11">
        <f t="shared" si="50"/>
        <v>41675.149525462963</v>
      </c>
      <c r="K786">
        <v>1395023719</v>
      </c>
      <c r="L786" s="11">
        <f t="shared" si="51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1.0249999999999999</v>
      </c>
      <c r="R786">
        <f t="shared" si="49"/>
        <v>102.5</v>
      </c>
      <c r="S786" t="s">
        <v>8325</v>
      </c>
      <c r="T786" t="s">
        <v>8326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1359468915</v>
      </c>
      <c r="J787" s="11">
        <f t="shared" si="50"/>
        <v>41303.593923611108</v>
      </c>
      <c r="K787">
        <v>1362060915</v>
      </c>
      <c r="L787" s="11">
        <f t="shared" si="51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1.8062799999999999</v>
      </c>
      <c r="R787">
        <f t="shared" si="49"/>
        <v>31.142758620689655</v>
      </c>
      <c r="S787" t="s">
        <v>8325</v>
      </c>
      <c r="T787" t="s">
        <v>8326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1331774434</v>
      </c>
      <c r="J788" s="11">
        <f t="shared" si="50"/>
        <v>40983.055949074071</v>
      </c>
      <c r="K788">
        <v>1336751220</v>
      </c>
      <c r="L788" s="11">
        <f t="shared" si="51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1.4279999999999999</v>
      </c>
      <c r="R788">
        <f t="shared" si="49"/>
        <v>162.27272727272728</v>
      </c>
      <c r="S788" t="s">
        <v>8325</v>
      </c>
      <c r="T788" t="s">
        <v>8326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1380726226</v>
      </c>
      <c r="J789" s="11">
        <f t="shared" si="50"/>
        <v>41549.627615740741</v>
      </c>
      <c r="K789">
        <v>1383318226</v>
      </c>
      <c r="L789" s="11">
        <f t="shared" si="51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1.1416666666666666</v>
      </c>
      <c r="R789">
        <f t="shared" si="49"/>
        <v>80.588235294117652</v>
      </c>
      <c r="S789" t="s">
        <v>8325</v>
      </c>
      <c r="T789" t="s">
        <v>8326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1338336588</v>
      </c>
      <c r="J790" s="11">
        <f t="shared" si="50"/>
        <v>41059.006805555553</v>
      </c>
      <c r="K790">
        <v>1341633540</v>
      </c>
      <c r="L790" s="11">
        <f t="shared" si="51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2.03505</v>
      </c>
      <c r="R790">
        <f t="shared" si="49"/>
        <v>59.85441176470588</v>
      </c>
      <c r="S790" t="s">
        <v>8325</v>
      </c>
      <c r="T790" t="s">
        <v>8326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1357187280</v>
      </c>
      <c r="J791" s="11">
        <f t="shared" si="50"/>
        <v>41277.186111111114</v>
      </c>
      <c r="K791">
        <v>1358755140</v>
      </c>
      <c r="L791" s="11">
        <f t="shared" si="51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1.0941176470588236</v>
      </c>
      <c r="R791">
        <f t="shared" si="49"/>
        <v>132.85714285714286</v>
      </c>
      <c r="S791" t="s">
        <v>8325</v>
      </c>
      <c r="T791" t="s">
        <v>8326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1357088939</v>
      </c>
      <c r="J792" s="11">
        <f t="shared" si="50"/>
        <v>41276.047905092593</v>
      </c>
      <c r="K792">
        <v>1359680939</v>
      </c>
      <c r="L792" s="11">
        <f t="shared" si="51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1.443746</v>
      </c>
      <c r="R792">
        <f t="shared" si="49"/>
        <v>92.547820512820508</v>
      </c>
      <c r="S792" t="s">
        <v>8325</v>
      </c>
      <c r="T792" t="s">
        <v>8326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1381430646</v>
      </c>
      <c r="J793" s="11">
        <f t="shared" si="50"/>
        <v>41557.780624999999</v>
      </c>
      <c r="K793">
        <v>1384322340</v>
      </c>
      <c r="L793" s="11">
        <f t="shared" si="51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1.0386666666666666</v>
      </c>
      <c r="R793">
        <f t="shared" si="49"/>
        <v>60.859375</v>
      </c>
      <c r="S793" t="s">
        <v>8325</v>
      </c>
      <c r="T793" t="s">
        <v>8326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1381265883</v>
      </c>
      <c r="J794" s="11">
        <f t="shared" si="50"/>
        <v>41555.873645833337</v>
      </c>
      <c r="K794">
        <v>1383861483</v>
      </c>
      <c r="L794" s="11">
        <f t="shared" si="51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1.0044440000000001</v>
      </c>
      <c r="R794">
        <f t="shared" si="49"/>
        <v>41.851833333333339</v>
      </c>
      <c r="S794" t="s">
        <v>8325</v>
      </c>
      <c r="T794" t="s">
        <v>8326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1371491244</v>
      </c>
      <c r="J795" s="11">
        <f t="shared" si="50"/>
        <v>41442.741249999999</v>
      </c>
      <c r="K795">
        <v>1372827540</v>
      </c>
      <c r="L795" s="11">
        <f t="shared" si="51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1.0277927272727272</v>
      </c>
      <c r="R795">
        <f t="shared" si="49"/>
        <v>88.325937499999995</v>
      </c>
      <c r="S795" t="s">
        <v>8325</v>
      </c>
      <c r="T795" t="s">
        <v>8326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1310438737</v>
      </c>
      <c r="J796" s="11">
        <f t="shared" si="50"/>
        <v>40736.115011574075</v>
      </c>
      <c r="K796">
        <v>1315242360</v>
      </c>
      <c r="L796" s="11">
        <f t="shared" si="51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1.0531250000000001</v>
      </c>
      <c r="R796">
        <f t="shared" si="49"/>
        <v>158.96226415094338</v>
      </c>
      <c r="S796" t="s">
        <v>8325</v>
      </c>
      <c r="T796" t="s">
        <v>8326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1330094566</v>
      </c>
      <c r="J797" s="11">
        <f t="shared" si="50"/>
        <v>40963.613032407404</v>
      </c>
      <c r="K797">
        <v>1333774740</v>
      </c>
      <c r="L797" s="11">
        <f t="shared" si="51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1.1178571428571429</v>
      </c>
      <c r="R797">
        <f t="shared" si="49"/>
        <v>85.054347826086953</v>
      </c>
      <c r="S797" t="s">
        <v>8325</v>
      </c>
      <c r="T797" t="s">
        <v>8326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1376687485</v>
      </c>
      <c r="J798" s="11">
        <f t="shared" si="50"/>
        <v>41502.882928240739</v>
      </c>
      <c r="K798">
        <v>1379279400</v>
      </c>
      <c r="L798" s="11">
        <f t="shared" si="51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1.0135000000000001</v>
      </c>
      <c r="R798">
        <f t="shared" si="49"/>
        <v>112.61111111111111</v>
      </c>
      <c r="S798" t="s">
        <v>8325</v>
      </c>
      <c r="T798" t="s">
        <v>8326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1332978688</v>
      </c>
      <c r="J799" s="11">
        <f t="shared" si="50"/>
        <v>40996.994074074071</v>
      </c>
      <c r="K799">
        <v>1335672000</v>
      </c>
      <c r="L799" s="11">
        <f t="shared" si="51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1.0753333333333333</v>
      </c>
      <c r="R799">
        <f t="shared" si="49"/>
        <v>45.436619718309856</v>
      </c>
      <c r="S799" t="s">
        <v>8325</v>
      </c>
      <c r="T799" t="s">
        <v>8326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1409494187</v>
      </c>
      <c r="J800" s="11">
        <f t="shared" si="50"/>
        <v>41882.590127314819</v>
      </c>
      <c r="K800">
        <v>1412086187</v>
      </c>
      <c r="L800" s="11">
        <f t="shared" si="51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1.1488571428571428</v>
      </c>
      <c r="R800">
        <f t="shared" si="49"/>
        <v>46.218390804597703</v>
      </c>
      <c r="S800" t="s">
        <v>8325</v>
      </c>
      <c r="T800" t="s">
        <v>8326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1332950446</v>
      </c>
      <c r="J801" s="11">
        <f t="shared" si="50"/>
        <v>40996.667199074072</v>
      </c>
      <c r="K801">
        <v>1335542446</v>
      </c>
      <c r="L801" s="11">
        <f t="shared" si="51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1.0002</v>
      </c>
      <c r="R801">
        <f t="shared" si="49"/>
        <v>178.60714285714286</v>
      </c>
      <c r="S801" t="s">
        <v>8325</v>
      </c>
      <c r="T801" t="s">
        <v>8326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1407839054</v>
      </c>
      <c r="J802" s="11">
        <f t="shared" si="50"/>
        <v>41863.433495370373</v>
      </c>
      <c r="K802">
        <v>1410431054</v>
      </c>
      <c r="L802" s="11">
        <f t="shared" si="51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1.5213333333333334</v>
      </c>
      <c r="R802">
        <f t="shared" si="49"/>
        <v>40.75</v>
      </c>
      <c r="S802" t="s">
        <v>8325</v>
      </c>
      <c r="T802" t="s">
        <v>8326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1306955120</v>
      </c>
      <c r="J803" s="11">
        <f t="shared" si="50"/>
        <v>40695.795370370368</v>
      </c>
      <c r="K803">
        <v>1309547120</v>
      </c>
      <c r="L803" s="11">
        <f t="shared" si="51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1.1152149999999998</v>
      </c>
      <c r="R803">
        <f t="shared" si="49"/>
        <v>43.733921568627444</v>
      </c>
      <c r="S803" t="s">
        <v>8325</v>
      </c>
      <c r="T803" t="s">
        <v>8326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1343867524</v>
      </c>
      <c r="J804" s="11">
        <f t="shared" si="50"/>
        <v>41123.022268518522</v>
      </c>
      <c r="K804">
        <v>1347854700</v>
      </c>
      <c r="L804" s="11">
        <f t="shared" si="51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1.0133333333333334</v>
      </c>
      <c r="R804">
        <f t="shared" si="49"/>
        <v>81.066666666666663</v>
      </c>
      <c r="S804" t="s">
        <v>8325</v>
      </c>
      <c r="T804" t="s">
        <v>8326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1304376478</v>
      </c>
      <c r="J805" s="11">
        <f t="shared" si="50"/>
        <v>40665.949976851851</v>
      </c>
      <c r="K805">
        <v>1306630800</v>
      </c>
      <c r="L805" s="11">
        <f t="shared" si="51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1.232608695652174</v>
      </c>
      <c r="R805">
        <f t="shared" si="49"/>
        <v>74.60526315789474</v>
      </c>
      <c r="S805" t="s">
        <v>8325</v>
      </c>
      <c r="T805" t="s">
        <v>8326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1309919526</v>
      </c>
      <c r="J806" s="11">
        <f t="shared" si="50"/>
        <v>40730.105625000004</v>
      </c>
      <c r="K806">
        <v>1311393540</v>
      </c>
      <c r="L806" s="11">
        <f t="shared" si="51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</v>
      </c>
      <c r="R806">
        <f t="shared" si="49"/>
        <v>305.55555555555554</v>
      </c>
      <c r="S806" t="s">
        <v>8325</v>
      </c>
      <c r="T806" t="s">
        <v>8326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1306525512</v>
      </c>
      <c r="J807" s="11">
        <f t="shared" si="50"/>
        <v>40690.823055555556</v>
      </c>
      <c r="K807">
        <v>1310857200</v>
      </c>
      <c r="L807" s="11">
        <f t="shared" si="51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1.05</v>
      </c>
      <c r="R807">
        <f t="shared" si="49"/>
        <v>58.333333333333336</v>
      </c>
      <c r="S807" t="s">
        <v>8325</v>
      </c>
      <c r="T807" t="s">
        <v>8326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1312821339</v>
      </c>
      <c r="J808" s="11">
        <f t="shared" si="50"/>
        <v>40763.691423611112</v>
      </c>
      <c r="K808">
        <v>1315413339</v>
      </c>
      <c r="L808" s="11">
        <f t="shared" si="51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1.0443750000000001</v>
      </c>
      <c r="R808">
        <f t="shared" si="49"/>
        <v>117.67605633802818</v>
      </c>
      <c r="S808" t="s">
        <v>8325</v>
      </c>
      <c r="T808" t="s">
        <v>8326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1485270311</v>
      </c>
      <c r="J809" s="11">
        <f t="shared" si="50"/>
        <v>42759.628599537042</v>
      </c>
      <c r="K809">
        <v>1488333600</v>
      </c>
      <c r="L809" s="11">
        <f t="shared" si="51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1.05125</v>
      </c>
      <c r="R809">
        <f t="shared" si="49"/>
        <v>73.771929824561397</v>
      </c>
      <c r="S809" t="s">
        <v>8325</v>
      </c>
      <c r="T809" t="s">
        <v>8326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1416363886</v>
      </c>
      <c r="J810" s="11">
        <f t="shared" si="50"/>
        <v>41962.100532407407</v>
      </c>
      <c r="K810">
        <v>1419224340</v>
      </c>
      <c r="L810" s="11">
        <f t="shared" si="51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</v>
      </c>
      <c r="R810">
        <f t="shared" si="49"/>
        <v>104.65116279069767</v>
      </c>
      <c r="S810" t="s">
        <v>8325</v>
      </c>
      <c r="T810" t="s">
        <v>8326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1387569630</v>
      </c>
      <c r="J811" s="11">
        <f t="shared" si="50"/>
        <v>41628.833680555559</v>
      </c>
      <c r="K811">
        <v>1390161630</v>
      </c>
      <c r="L811" s="11">
        <f t="shared" si="51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1.03775</v>
      </c>
      <c r="R811">
        <f t="shared" si="49"/>
        <v>79.82692307692308</v>
      </c>
      <c r="S811" t="s">
        <v>8325</v>
      </c>
      <c r="T811" t="s">
        <v>8326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1343870462</v>
      </c>
      <c r="J812" s="11">
        <f t="shared" si="50"/>
        <v>41123.056273148148</v>
      </c>
      <c r="K812">
        <v>1346462462</v>
      </c>
      <c r="L812" s="11">
        <f t="shared" si="51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1.05</v>
      </c>
      <c r="R812">
        <f t="shared" si="49"/>
        <v>58.333333333333336</v>
      </c>
      <c r="S812" t="s">
        <v>8325</v>
      </c>
      <c r="T812" t="s">
        <v>8326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1371569202</v>
      </c>
      <c r="J813" s="11">
        <f t="shared" si="50"/>
        <v>41443.643541666665</v>
      </c>
      <c r="K813">
        <v>1373475120</v>
      </c>
      <c r="L813" s="11">
        <f t="shared" si="51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1.04</v>
      </c>
      <c r="R813">
        <f t="shared" si="49"/>
        <v>86.666666666666671</v>
      </c>
      <c r="S813" t="s">
        <v>8325</v>
      </c>
      <c r="T813" t="s">
        <v>8326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1357604752</v>
      </c>
      <c r="J814" s="11">
        <f t="shared" si="50"/>
        <v>41282.017962962964</v>
      </c>
      <c r="K814">
        <v>1362146280</v>
      </c>
      <c r="L814" s="11">
        <f t="shared" si="51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1.5183333333333333</v>
      </c>
      <c r="R814">
        <f t="shared" si="49"/>
        <v>27.606060606060606</v>
      </c>
      <c r="S814" t="s">
        <v>8325</v>
      </c>
      <c r="T814" t="s">
        <v>8326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1340233365</v>
      </c>
      <c r="J815" s="11">
        <f t="shared" si="50"/>
        <v>41080.960243055553</v>
      </c>
      <c r="K815">
        <v>1342825365</v>
      </c>
      <c r="L815" s="11">
        <f t="shared" si="51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1.59996</v>
      </c>
      <c r="R815">
        <f t="shared" si="49"/>
        <v>24.999375000000001</v>
      </c>
      <c r="S815" t="s">
        <v>8325</v>
      </c>
      <c r="T815" t="s">
        <v>8326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1305568201</v>
      </c>
      <c r="J816" s="11">
        <f t="shared" si="50"/>
        <v>40679.743067129632</v>
      </c>
      <c r="K816">
        <v>1306865040</v>
      </c>
      <c r="L816" s="11">
        <f t="shared" si="51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1.2729999999999999</v>
      </c>
      <c r="R816">
        <f t="shared" si="49"/>
        <v>45.464285714285715</v>
      </c>
      <c r="S816" t="s">
        <v>8325</v>
      </c>
      <c r="T816" t="s">
        <v>8326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1412287303</v>
      </c>
      <c r="J817" s="11">
        <f t="shared" si="50"/>
        <v>41914.917858796296</v>
      </c>
      <c r="K817">
        <v>1414879303</v>
      </c>
      <c r="L817" s="11">
        <f t="shared" si="51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1.07</v>
      </c>
      <c r="R817">
        <f t="shared" si="49"/>
        <v>99.534883720930239</v>
      </c>
      <c r="S817" t="s">
        <v>8325</v>
      </c>
      <c r="T817" t="s">
        <v>8326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1362776043</v>
      </c>
      <c r="J818" s="11">
        <f t="shared" si="50"/>
        <v>41341.870868055557</v>
      </c>
      <c r="K818">
        <v>1365489000</v>
      </c>
      <c r="L818" s="11">
        <f t="shared" si="51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1.1512214285714286</v>
      </c>
      <c r="R818">
        <f t="shared" si="49"/>
        <v>39.31</v>
      </c>
      <c r="S818" t="s">
        <v>8325</v>
      </c>
      <c r="T818" t="s">
        <v>8326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1326810211</v>
      </c>
      <c r="J819" s="11">
        <f t="shared" si="50"/>
        <v>40925.599664351852</v>
      </c>
      <c r="K819">
        <v>1331441940</v>
      </c>
      <c r="L819" s="11">
        <f t="shared" si="51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1.3711066666666665</v>
      </c>
      <c r="R819">
        <f t="shared" si="49"/>
        <v>89.419999999999987</v>
      </c>
      <c r="S819" t="s">
        <v>8325</v>
      </c>
      <c r="T819" t="s">
        <v>8326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1343682681</v>
      </c>
      <c r="J820" s="11">
        <f t="shared" si="50"/>
        <v>41120.882881944446</v>
      </c>
      <c r="K820">
        <v>1344358860</v>
      </c>
      <c r="L820" s="11">
        <f t="shared" si="51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1.5571428571428572</v>
      </c>
      <c r="R820">
        <f t="shared" si="49"/>
        <v>28.684210526315791</v>
      </c>
      <c r="S820" t="s">
        <v>8325</v>
      </c>
      <c r="T820" t="s">
        <v>8326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1386806254</v>
      </c>
      <c r="J821" s="11">
        <f t="shared" si="50"/>
        <v>41619.998310185183</v>
      </c>
      <c r="K821">
        <v>1387601040</v>
      </c>
      <c r="L821" s="11">
        <f t="shared" si="51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1.0874999999999999</v>
      </c>
      <c r="R821">
        <f t="shared" si="49"/>
        <v>31.071428571428573</v>
      </c>
      <c r="S821" t="s">
        <v>8325</v>
      </c>
      <c r="T821" t="s">
        <v>8326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1399666342</v>
      </c>
      <c r="J822" s="11">
        <f t="shared" si="50"/>
        <v>41768.841921296298</v>
      </c>
      <c r="K822">
        <v>1402290000</v>
      </c>
      <c r="L822" s="11">
        <f t="shared" si="51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1.3405</v>
      </c>
      <c r="R822">
        <f t="shared" si="49"/>
        <v>70.55263157894737</v>
      </c>
      <c r="S822" t="s">
        <v>8325</v>
      </c>
      <c r="T822" t="s">
        <v>8326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1427753265</v>
      </c>
      <c r="J823" s="11">
        <f t="shared" si="50"/>
        <v>42093.922048611115</v>
      </c>
      <c r="K823">
        <v>1430712060</v>
      </c>
      <c r="L823" s="11">
        <f t="shared" si="51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</v>
      </c>
      <c r="R823">
        <f t="shared" si="49"/>
        <v>224.12820512820514</v>
      </c>
      <c r="S823" t="s">
        <v>8325</v>
      </c>
      <c r="T823" t="s">
        <v>8326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1346885050</v>
      </c>
      <c r="J824" s="11">
        <f t="shared" si="50"/>
        <v>41157.947337962964</v>
      </c>
      <c r="K824">
        <v>1349477050</v>
      </c>
      <c r="L824" s="11">
        <f t="shared" si="51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1.1916666666666667</v>
      </c>
      <c r="R824">
        <f t="shared" si="49"/>
        <v>51.811594202898547</v>
      </c>
      <c r="S824" t="s">
        <v>8325</v>
      </c>
      <c r="T824" t="s">
        <v>8326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1424474452</v>
      </c>
      <c r="J825" s="11">
        <f t="shared" si="50"/>
        <v>42055.972824074073</v>
      </c>
      <c r="K825">
        <v>1427062852</v>
      </c>
      <c r="L825" s="11">
        <f t="shared" si="51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1.7949999999999999</v>
      </c>
      <c r="R825">
        <f t="shared" si="49"/>
        <v>43.515151515151516</v>
      </c>
      <c r="S825" t="s">
        <v>8325</v>
      </c>
      <c r="T825" t="s">
        <v>8326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1268459318</v>
      </c>
      <c r="J826" s="11">
        <f t="shared" si="50"/>
        <v>40250.242106481484</v>
      </c>
      <c r="K826">
        <v>1271573940</v>
      </c>
      <c r="L826" s="11">
        <f t="shared" si="51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1.3438124999999999</v>
      </c>
      <c r="R826">
        <f t="shared" si="49"/>
        <v>39.816666666666663</v>
      </c>
      <c r="S826" t="s">
        <v>8325</v>
      </c>
      <c r="T826" t="s">
        <v>8326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1349335284</v>
      </c>
      <c r="J827" s="11">
        <f t="shared" si="50"/>
        <v>41186.306527777779</v>
      </c>
      <c r="K827">
        <v>1351495284</v>
      </c>
      <c r="L827" s="11">
        <f t="shared" si="51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1.0043200000000001</v>
      </c>
      <c r="R827">
        <f t="shared" si="49"/>
        <v>126.8080808080808</v>
      </c>
      <c r="S827" t="s">
        <v>8325</v>
      </c>
      <c r="T827" t="s">
        <v>8326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1330908930</v>
      </c>
      <c r="J828" s="11">
        <f t="shared" si="50"/>
        <v>40973.038541666669</v>
      </c>
      <c r="K828">
        <v>1332719730</v>
      </c>
      <c r="L828" s="11">
        <f t="shared" si="51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1.0145454545454546</v>
      </c>
      <c r="R828">
        <f t="shared" si="49"/>
        <v>113.87755102040816</v>
      </c>
      <c r="S828" t="s">
        <v>8325</v>
      </c>
      <c r="T828" t="s">
        <v>8326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1326972107</v>
      </c>
      <c r="J829" s="11">
        <f t="shared" si="50"/>
        <v>40927.473460648151</v>
      </c>
      <c r="K829">
        <v>1329248940</v>
      </c>
      <c r="L829" s="11">
        <f t="shared" si="51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1.0333333333333334</v>
      </c>
      <c r="R829">
        <f t="shared" si="49"/>
        <v>28.181818181818183</v>
      </c>
      <c r="S829" t="s">
        <v>8325</v>
      </c>
      <c r="T829" t="s">
        <v>8326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1339549982</v>
      </c>
      <c r="J830" s="11">
        <f t="shared" si="50"/>
        <v>41073.050717592596</v>
      </c>
      <c r="K830">
        <v>1340641440</v>
      </c>
      <c r="L830" s="11">
        <f t="shared" si="51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1.07</v>
      </c>
      <c r="R830">
        <f t="shared" si="49"/>
        <v>36.60526315789474</v>
      </c>
      <c r="S830" t="s">
        <v>8325</v>
      </c>
      <c r="T830" t="s">
        <v>8326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1463253240</v>
      </c>
      <c r="J831" s="11">
        <f t="shared" si="50"/>
        <v>42504.801388888889</v>
      </c>
      <c r="K831">
        <v>1468437240</v>
      </c>
      <c r="L831" s="11">
        <f t="shared" si="51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1.04</v>
      </c>
      <c r="R831">
        <f t="shared" si="49"/>
        <v>32.5</v>
      </c>
      <c r="S831" t="s">
        <v>8325</v>
      </c>
      <c r="T831" t="s">
        <v>8326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1361363825</v>
      </c>
      <c r="J832" s="11">
        <f t="shared" si="50"/>
        <v>41325.525752314818</v>
      </c>
      <c r="K832">
        <v>1363952225</v>
      </c>
      <c r="L832" s="11">
        <f t="shared" si="51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1.0783333333333334</v>
      </c>
      <c r="R832">
        <f t="shared" si="49"/>
        <v>60.65625</v>
      </c>
      <c r="S832" t="s">
        <v>8325</v>
      </c>
      <c r="T832" t="s">
        <v>8326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1332948694</v>
      </c>
      <c r="J833" s="11">
        <f t="shared" si="50"/>
        <v>40996.646921296298</v>
      </c>
      <c r="K833">
        <v>1335540694</v>
      </c>
      <c r="L833" s="11">
        <f t="shared" si="51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2.3333333333333335</v>
      </c>
      <c r="R833">
        <f t="shared" si="49"/>
        <v>175</v>
      </c>
      <c r="S833" t="s">
        <v>8325</v>
      </c>
      <c r="T833" t="s">
        <v>8326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1321978335</v>
      </c>
      <c r="J834" s="11">
        <f t="shared" si="50"/>
        <v>40869.675173611111</v>
      </c>
      <c r="K834">
        <v>1327133580</v>
      </c>
      <c r="L834" s="11">
        <f t="shared" si="51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E834/D834</f>
        <v>1.0060706666666666</v>
      </c>
      <c r="R834">
        <f t="shared" ref="R834:R897" si="53">E834/N834</f>
        <v>97.993896103896105</v>
      </c>
      <c r="S834" t="s">
        <v>8325</v>
      </c>
      <c r="T834" t="s">
        <v>8326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1395349475</v>
      </c>
      <c r="J835" s="11">
        <f t="shared" ref="J835:J898" si="54">(((I835/60)/60)/24)+DATE(1970,1,1)</f>
        <v>41718.878182870372</v>
      </c>
      <c r="K835">
        <v>1397941475</v>
      </c>
      <c r="L835" s="11">
        <f t="shared" ref="L835:L898" si="55">(((K835/60)/60)/24)+DATE(1970,1,1)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1.0166666666666666</v>
      </c>
      <c r="R835">
        <f t="shared" si="53"/>
        <v>148.78048780487805</v>
      </c>
      <c r="S835" t="s">
        <v>8325</v>
      </c>
      <c r="T835" t="s">
        <v>8326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1369770292</v>
      </c>
      <c r="J836" s="11">
        <f t="shared" si="54"/>
        <v>41422.822824074072</v>
      </c>
      <c r="K836">
        <v>1372651140</v>
      </c>
      <c r="L836" s="11">
        <f t="shared" si="55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1.3101818181818181</v>
      </c>
      <c r="R836">
        <f t="shared" si="53"/>
        <v>96.08</v>
      </c>
      <c r="S836" t="s">
        <v>8325</v>
      </c>
      <c r="T836" t="s">
        <v>8326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1333709958</v>
      </c>
      <c r="J837" s="11">
        <f t="shared" si="54"/>
        <v>41005.45784722222</v>
      </c>
      <c r="K837">
        <v>1337396400</v>
      </c>
      <c r="L837" s="11">
        <f t="shared" si="55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1.1725000000000001</v>
      </c>
      <c r="R837">
        <f t="shared" si="53"/>
        <v>58.625</v>
      </c>
      <c r="S837" t="s">
        <v>8325</v>
      </c>
      <c r="T837" t="s">
        <v>8326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1378516918</v>
      </c>
      <c r="J838" s="11">
        <f t="shared" si="54"/>
        <v>41524.056921296295</v>
      </c>
      <c r="K838">
        <v>1381108918</v>
      </c>
      <c r="L838" s="11">
        <f t="shared" si="55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1.009304</v>
      </c>
      <c r="R838">
        <f t="shared" si="53"/>
        <v>109.70695652173914</v>
      </c>
      <c r="S838" t="s">
        <v>8325</v>
      </c>
      <c r="T838" t="s">
        <v>8326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1396396662</v>
      </c>
      <c r="J839" s="11">
        <f t="shared" si="54"/>
        <v>41730.998402777775</v>
      </c>
      <c r="K839">
        <v>1398988662</v>
      </c>
      <c r="L839" s="11">
        <f t="shared" si="55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1.218</v>
      </c>
      <c r="R839">
        <f t="shared" si="53"/>
        <v>49.112903225806448</v>
      </c>
      <c r="S839" t="s">
        <v>8325</v>
      </c>
      <c r="T839" t="s">
        <v>8326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1324243985</v>
      </c>
      <c r="J840" s="11">
        <f t="shared" si="54"/>
        <v>40895.897974537038</v>
      </c>
      <c r="K840">
        <v>1326835985</v>
      </c>
      <c r="L840" s="11">
        <f t="shared" si="55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1.454</v>
      </c>
      <c r="R840">
        <f t="shared" si="53"/>
        <v>47.672131147540981</v>
      </c>
      <c r="S840" t="s">
        <v>8325</v>
      </c>
      <c r="T840" t="s">
        <v>8326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1345745956</v>
      </c>
      <c r="J841" s="11">
        <f t="shared" si="54"/>
        <v>41144.763379629629</v>
      </c>
      <c r="K841">
        <v>1348337956</v>
      </c>
      <c r="L841" s="11">
        <f t="shared" si="55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1.166166</v>
      </c>
      <c r="R841">
        <f t="shared" si="53"/>
        <v>60.737812499999997</v>
      </c>
      <c r="S841" t="s">
        <v>8325</v>
      </c>
      <c r="T841" t="s">
        <v>8326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1472102787</v>
      </c>
      <c r="J842" s="11">
        <f t="shared" si="54"/>
        <v>42607.226701388892</v>
      </c>
      <c r="K842">
        <v>1474694787</v>
      </c>
      <c r="L842" s="11">
        <f t="shared" si="55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1.2041660000000001</v>
      </c>
      <c r="R842">
        <f t="shared" si="53"/>
        <v>63.37715789473684</v>
      </c>
      <c r="S842" t="s">
        <v>8325</v>
      </c>
      <c r="T842" t="s">
        <v>8327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1413058063</v>
      </c>
      <c r="J843" s="11">
        <f t="shared" si="54"/>
        <v>41923.838692129626</v>
      </c>
      <c r="K843">
        <v>1415653663</v>
      </c>
      <c r="L843" s="11">
        <f t="shared" si="55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1.0132000000000001</v>
      </c>
      <c r="R843">
        <f t="shared" si="53"/>
        <v>53.893617021276597</v>
      </c>
      <c r="S843" t="s">
        <v>8325</v>
      </c>
      <c r="T843" t="s">
        <v>8327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1378735983</v>
      </c>
      <c r="J844" s="11">
        <f t="shared" si="54"/>
        <v>41526.592395833337</v>
      </c>
      <c r="K844">
        <v>1381723140</v>
      </c>
      <c r="L844" s="11">
        <f t="shared" si="55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1.0431999999999999</v>
      </c>
      <c r="R844">
        <f t="shared" si="53"/>
        <v>66.871794871794876</v>
      </c>
      <c r="S844" t="s">
        <v>8325</v>
      </c>
      <c r="T844" t="s">
        <v>8327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1479708680</v>
      </c>
      <c r="J845" s="11">
        <f t="shared" si="54"/>
        <v>42695.257870370369</v>
      </c>
      <c r="K845">
        <v>1481184000</v>
      </c>
      <c r="L845" s="11">
        <f t="shared" si="55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2.6713333333333331</v>
      </c>
      <c r="R845">
        <f t="shared" si="53"/>
        <v>63.102362204724407</v>
      </c>
      <c r="S845" t="s">
        <v>8325</v>
      </c>
      <c r="T845" t="s">
        <v>8327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1411489552</v>
      </c>
      <c r="J846" s="11">
        <f t="shared" si="54"/>
        <v>41905.684629629628</v>
      </c>
      <c r="K846">
        <v>1414817940</v>
      </c>
      <c r="L846" s="11">
        <f t="shared" si="55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1.9413333333333334</v>
      </c>
      <c r="R846">
        <f t="shared" si="53"/>
        <v>36.628930817610062</v>
      </c>
      <c r="S846" t="s">
        <v>8325</v>
      </c>
      <c r="T846" t="s">
        <v>8327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1469595396</v>
      </c>
      <c r="J847" s="11">
        <f t="shared" si="54"/>
        <v>42578.205972222218</v>
      </c>
      <c r="K847">
        <v>1473047940</v>
      </c>
      <c r="L847" s="11">
        <f t="shared" si="55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1.203802</v>
      </c>
      <c r="R847">
        <f t="shared" si="53"/>
        <v>34.005706214689269</v>
      </c>
      <c r="S847" t="s">
        <v>8325</v>
      </c>
      <c r="T847" t="s">
        <v>8327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1393233855</v>
      </c>
      <c r="J848" s="11">
        <f t="shared" si="54"/>
        <v>41694.391840277778</v>
      </c>
      <c r="K848">
        <v>1394460000</v>
      </c>
      <c r="L848" s="11">
        <f t="shared" si="55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1.2200090909090908</v>
      </c>
      <c r="R848">
        <f t="shared" si="53"/>
        <v>28.553404255319148</v>
      </c>
      <c r="S848" t="s">
        <v>8325</v>
      </c>
      <c r="T848" t="s">
        <v>8327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1433963376</v>
      </c>
      <c r="J849" s="11">
        <f t="shared" si="54"/>
        <v>42165.79833333334</v>
      </c>
      <c r="K849">
        <v>1436555376</v>
      </c>
      <c r="L849" s="11">
        <f t="shared" si="55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</v>
      </c>
      <c r="R849">
        <f t="shared" si="53"/>
        <v>10</v>
      </c>
      <c r="S849" t="s">
        <v>8325</v>
      </c>
      <c r="T849" t="s">
        <v>8327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1426446033</v>
      </c>
      <c r="J850" s="11">
        <f t="shared" si="54"/>
        <v>42078.792048611111</v>
      </c>
      <c r="K850">
        <v>1429038033</v>
      </c>
      <c r="L850" s="11">
        <f t="shared" si="55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</v>
      </c>
      <c r="R850">
        <f t="shared" si="53"/>
        <v>18.75</v>
      </c>
      <c r="S850" t="s">
        <v>8325</v>
      </c>
      <c r="T850" t="s">
        <v>8327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1424057664</v>
      </c>
      <c r="J851" s="11">
        <f t="shared" si="54"/>
        <v>42051.148888888885</v>
      </c>
      <c r="K851">
        <v>1426473264</v>
      </c>
      <c r="L851" s="11">
        <f t="shared" si="55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1.1990000000000001</v>
      </c>
      <c r="R851">
        <f t="shared" si="53"/>
        <v>41.704347826086959</v>
      </c>
      <c r="S851" t="s">
        <v>8325</v>
      </c>
      <c r="T851" t="s">
        <v>8327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1458762717</v>
      </c>
      <c r="J852" s="11">
        <f t="shared" si="54"/>
        <v>42452.827743055561</v>
      </c>
      <c r="K852">
        <v>1461560340</v>
      </c>
      <c r="L852" s="11">
        <f t="shared" si="55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1.55175</v>
      </c>
      <c r="R852">
        <f t="shared" si="53"/>
        <v>46.669172932330824</v>
      </c>
      <c r="S852" t="s">
        <v>8325</v>
      </c>
      <c r="T852" t="s">
        <v>8327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1464815253</v>
      </c>
      <c r="J853" s="11">
        <f t="shared" si="54"/>
        <v>42522.880243055552</v>
      </c>
      <c r="K853">
        <v>1469994300</v>
      </c>
      <c r="L853" s="11">
        <f t="shared" si="55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1.3045</v>
      </c>
      <c r="R853">
        <f t="shared" si="53"/>
        <v>37.271428571428572</v>
      </c>
      <c r="S853" t="s">
        <v>8325</v>
      </c>
      <c r="T853" t="s">
        <v>8327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1476386395</v>
      </c>
      <c r="J854" s="11">
        <f t="shared" si="54"/>
        <v>42656.805497685185</v>
      </c>
      <c r="K854">
        <v>1477342800</v>
      </c>
      <c r="L854" s="11">
        <f t="shared" si="55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1.0497142857142858</v>
      </c>
      <c r="R854">
        <f t="shared" si="53"/>
        <v>59.258064516129032</v>
      </c>
      <c r="S854" t="s">
        <v>8325</v>
      </c>
      <c r="T854" t="s">
        <v>8327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1421524709</v>
      </c>
      <c r="J855" s="11">
        <f t="shared" si="54"/>
        <v>42021.832280092596</v>
      </c>
      <c r="K855">
        <v>1424116709</v>
      </c>
      <c r="L855" s="11">
        <f t="shared" si="55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</v>
      </c>
      <c r="R855">
        <f t="shared" si="53"/>
        <v>30</v>
      </c>
      <c r="S855" t="s">
        <v>8325</v>
      </c>
      <c r="T855" t="s">
        <v>8327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1480309546</v>
      </c>
      <c r="J856" s="11">
        <f t="shared" si="54"/>
        <v>42702.212337962963</v>
      </c>
      <c r="K856">
        <v>1482901546</v>
      </c>
      <c r="L856" s="11">
        <f t="shared" si="55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1.1822050359712231</v>
      </c>
      <c r="R856">
        <f t="shared" si="53"/>
        <v>65.8623246492986</v>
      </c>
      <c r="S856" t="s">
        <v>8325</v>
      </c>
      <c r="T856" t="s">
        <v>8327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1466737217</v>
      </c>
      <c r="J857" s="11">
        <f t="shared" si="54"/>
        <v>42545.125196759262</v>
      </c>
      <c r="K857">
        <v>1469329217</v>
      </c>
      <c r="L857" s="11">
        <f t="shared" si="55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1.0344827586206897</v>
      </c>
      <c r="R857">
        <f t="shared" si="53"/>
        <v>31.914893617021278</v>
      </c>
      <c r="S857" t="s">
        <v>8325</v>
      </c>
      <c r="T857" t="s">
        <v>8327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1472282956</v>
      </c>
      <c r="J858" s="11">
        <f t="shared" si="54"/>
        <v>42609.311990740738</v>
      </c>
      <c r="K858">
        <v>1477422000</v>
      </c>
      <c r="L858" s="11">
        <f t="shared" si="55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2.1800000000000002</v>
      </c>
      <c r="R858">
        <f t="shared" si="53"/>
        <v>19.464285714285715</v>
      </c>
      <c r="S858" t="s">
        <v>8325</v>
      </c>
      <c r="T858" t="s">
        <v>8327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1444831031</v>
      </c>
      <c r="J859" s="11">
        <f t="shared" si="54"/>
        <v>42291.581377314811</v>
      </c>
      <c r="K859">
        <v>1448463431</v>
      </c>
      <c r="L859" s="11">
        <f t="shared" si="55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</v>
      </c>
      <c r="R859">
        <f t="shared" si="53"/>
        <v>50</v>
      </c>
      <c r="S859" t="s">
        <v>8325</v>
      </c>
      <c r="T859" t="s">
        <v>8327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1426528418</v>
      </c>
      <c r="J860" s="11">
        <f t="shared" si="54"/>
        <v>42079.745578703703</v>
      </c>
      <c r="K860">
        <v>1429138740</v>
      </c>
      <c r="L860" s="11">
        <f t="shared" si="55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1.4400583333333332</v>
      </c>
      <c r="R860">
        <f t="shared" si="53"/>
        <v>22.737763157894737</v>
      </c>
      <c r="S860" t="s">
        <v>8325</v>
      </c>
      <c r="T860" t="s">
        <v>8327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1430768468</v>
      </c>
      <c r="J861" s="11">
        <f t="shared" si="54"/>
        <v>42128.820231481484</v>
      </c>
      <c r="K861">
        <v>1433376000</v>
      </c>
      <c r="L861" s="11">
        <f t="shared" si="55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1.0467500000000001</v>
      </c>
      <c r="R861">
        <f t="shared" si="53"/>
        <v>42.724489795918366</v>
      </c>
      <c r="S861" t="s">
        <v>8325</v>
      </c>
      <c r="T861" t="s">
        <v>8327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1382528113</v>
      </c>
      <c r="J862" s="11">
        <f t="shared" si="54"/>
        <v>41570.482789351852</v>
      </c>
      <c r="K862">
        <v>1385123713</v>
      </c>
      <c r="L862" s="11">
        <f t="shared" si="55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0.18142857142857144</v>
      </c>
      <c r="R862">
        <f t="shared" si="53"/>
        <v>52.916666666666664</v>
      </c>
      <c r="S862" t="s">
        <v>8325</v>
      </c>
      <c r="T862" t="s">
        <v>8328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1471475404</v>
      </c>
      <c r="J863" s="11">
        <f t="shared" si="54"/>
        <v>42599.965324074074</v>
      </c>
      <c r="K863">
        <v>1474067404</v>
      </c>
      <c r="L863" s="11">
        <f t="shared" si="55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2.2444444444444444E-2</v>
      </c>
      <c r="R863">
        <f t="shared" si="53"/>
        <v>50.5</v>
      </c>
      <c r="S863" t="s">
        <v>8325</v>
      </c>
      <c r="T863" t="s">
        <v>8328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1381583948</v>
      </c>
      <c r="J864" s="11">
        <f t="shared" si="54"/>
        <v>41559.5549537037</v>
      </c>
      <c r="K864">
        <v>1384179548</v>
      </c>
      <c r="L864" s="11">
        <f t="shared" si="55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3.3999999999999998E-3</v>
      </c>
      <c r="R864">
        <f t="shared" si="53"/>
        <v>42.5</v>
      </c>
      <c r="S864" t="s">
        <v>8325</v>
      </c>
      <c r="T864" t="s">
        <v>8328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1326422966</v>
      </c>
      <c r="J865" s="11">
        <f t="shared" si="54"/>
        <v>40921.117662037039</v>
      </c>
      <c r="K865">
        <v>1329014966</v>
      </c>
      <c r="L865" s="11">
        <f t="shared" si="55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4.4999999999999998E-2</v>
      </c>
      <c r="R865">
        <f t="shared" si="53"/>
        <v>18</v>
      </c>
      <c r="S865" t="s">
        <v>8325</v>
      </c>
      <c r="T865" t="s">
        <v>8328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1379990038</v>
      </c>
      <c r="J866" s="11">
        <f t="shared" si="54"/>
        <v>41541.106921296298</v>
      </c>
      <c r="K866">
        <v>1381917540</v>
      </c>
      <c r="L866" s="11">
        <f t="shared" si="55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0.41538461538461541</v>
      </c>
      <c r="R866">
        <f t="shared" si="53"/>
        <v>34.177215189873415</v>
      </c>
      <c r="S866" t="s">
        <v>8325</v>
      </c>
      <c r="T866" t="s">
        <v>8328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1353177197</v>
      </c>
      <c r="J867" s="11">
        <f t="shared" si="54"/>
        <v>41230.77311342593</v>
      </c>
      <c r="K867">
        <v>1358361197</v>
      </c>
      <c r="L867" s="11">
        <f t="shared" si="55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2.0454545454545454E-2</v>
      </c>
      <c r="R867">
        <f t="shared" si="53"/>
        <v>22.5</v>
      </c>
      <c r="S867" t="s">
        <v>8325</v>
      </c>
      <c r="T867" t="s">
        <v>8328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1421853518</v>
      </c>
      <c r="J868" s="11">
        <f t="shared" si="54"/>
        <v>42025.637939814813</v>
      </c>
      <c r="K868">
        <v>1425136200</v>
      </c>
      <c r="L868" s="11">
        <f t="shared" si="55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0.18285714285714286</v>
      </c>
      <c r="R868">
        <f t="shared" si="53"/>
        <v>58.18181818181818</v>
      </c>
      <c r="S868" t="s">
        <v>8325</v>
      </c>
      <c r="T868" t="s">
        <v>8328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1254450706</v>
      </c>
      <c r="J869" s="11">
        <f t="shared" si="54"/>
        <v>40088.105393518519</v>
      </c>
      <c r="K869">
        <v>1259643540</v>
      </c>
      <c r="L869" s="11">
        <f t="shared" si="55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0.2402</v>
      </c>
      <c r="R869">
        <f t="shared" si="53"/>
        <v>109.18181818181819</v>
      </c>
      <c r="S869" t="s">
        <v>8325</v>
      </c>
      <c r="T869" t="s">
        <v>8328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1386463198</v>
      </c>
      <c r="J870" s="11">
        <f t="shared" si="54"/>
        <v>41616.027754629627</v>
      </c>
      <c r="K870">
        <v>1389055198</v>
      </c>
      <c r="L870" s="11">
        <f t="shared" si="55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1.1111111111111111E-3</v>
      </c>
      <c r="R870">
        <f t="shared" si="53"/>
        <v>50</v>
      </c>
      <c r="S870" t="s">
        <v>8325</v>
      </c>
      <c r="T870" t="s">
        <v>8328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1362860257</v>
      </c>
      <c r="J871" s="11">
        <f t="shared" si="54"/>
        <v>41342.845567129632</v>
      </c>
      <c r="K871">
        <v>1365448657</v>
      </c>
      <c r="L871" s="11">
        <f t="shared" si="55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0.11818181818181818</v>
      </c>
      <c r="R871">
        <f t="shared" si="53"/>
        <v>346.66666666666669</v>
      </c>
      <c r="S871" t="s">
        <v>8325</v>
      </c>
      <c r="T871" t="s">
        <v>8328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1375403523</v>
      </c>
      <c r="J872" s="11">
        <f t="shared" si="54"/>
        <v>41488.022256944445</v>
      </c>
      <c r="K872">
        <v>1377995523</v>
      </c>
      <c r="L872" s="11">
        <f t="shared" si="55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3.0999999999999999E-3</v>
      </c>
      <c r="R872">
        <f t="shared" si="53"/>
        <v>12.4</v>
      </c>
      <c r="S872" t="s">
        <v>8325</v>
      </c>
      <c r="T872" t="s">
        <v>8328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1383139695</v>
      </c>
      <c r="J873" s="11">
        <f t="shared" si="54"/>
        <v>41577.561284722222</v>
      </c>
      <c r="K873">
        <v>1385735295</v>
      </c>
      <c r="L873" s="11">
        <f t="shared" si="55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5.4166666666666669E-2</v>
      </c>
      <c r="R873">
        <f t="shared" si="53"/>
        <v>27.083333333333332</v>
      </c>
      <c r="S873" t="s">
        <v>8325</v>
      </c>
      <c r="T873" t="s">
        <v>8328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1295898527</v>
      </c>
      <c r="J874" s="11">
        <f t="shared" si="54"/>
        <v>40567.825543981482</v>
      </c>
      <c r="K874">
        <v>1299786527</v>
      </c>
      <c r="L874" s="11">
        <f t="shared" si="55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8.1250000000000003E-3</v>
      </c>
      <c r="R874">
        <f t="shared" si="53"/>
        <v>32.5</v>
      </c>
      <c r="S874" t="s">
        <v>8325</v>
      </c>
      <c r="T874" t="s">
        <v>8328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1349150440</v>
      </c>
      <c r="J875" s="11">
        <f t="shared" si="54"/>
        <v>41184.167129629634</v>
      </c>
      <c r="K875">
        <v>1352610040</v>
      </c>
      <c r="L875" s="11">
        <f t="shared" si="55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1.2857142857142857E-2</v>
      </c>
      <c r="R875">
        <f t="shared" si="53"/>
        <v>9</v>
      </c>
      <c r="S875" t="s">
        <v>8325</v>
      </c>
      <c r="T875" t="s">
        <v>8328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1365084034</v>
      </c>
      <c r="J876" s="11">
        <f t="shared" si="54"/>
        <v>41368.583726851852</v>
      </c>
      <c r="K876">
        <v>1367676034</v>
      </c>
      <c r="L876" s="11">
        <f t="shared" si="55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0.24333333333333335</v>
      </c>
      <c r="R876">
        <f t="shared" si="53"/>
        <v>34.761904761904759</v>
      </c>
      <c r="S876" t="s">
        <v>8325</v>
      </c>
      <c r="T876" t="s">
        <v>8328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1441128131</v>
      </c>
      <c r="J877" s="11">
        <f t="shared" si="54"/>
        <v>42248.723738425921</v>
      </c>
      <c r="K877">
        <v>1442856131</v>
      </c>
      <c r="L877" s="11">
        <f t="shared" si="55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t="e">
        <f t="shared" si="53"/>
        <v>#DIV/0!</v>
      </c>
      <c r="S877" t="s">
        <v>8325</v>
      </c>
      <c r="T877" t="s">
        <v>8328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1357127727</v>
      </c>
      <c r="J878" s="11">
        <f t="shared" si="54"/>
        <v>41276.496840277774</v>
      </c>
      <c r="K878">
        <v>1359978927</v>
      </c>
      <c r="L878" s="11">
        <f t="shared" si="55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0.40799492385786801</v>
      </c>
      <c r="R878">
        <f t="shared" si="53"/>
        <v>28.577777777777779</v>
      </c>
      <c r="S878" t="s">
        <v>8325</v>
      </c>
      <c r="T878" t="s">
        <v>8328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1384887360</v>
      </c>
      <c r="J879" s="11">
        <f t="shared" si="54"/>
        <v>41597.788888888892</v>
      </c>
      <c r="K879">
        <v>1387479360</v>
      </c>
      <c r="L879" s="11">
        <f t="shared" si="55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0.67549999999999999</v>
      </c>
      <c r="R879">
        <f t="shared" si="53"/>
        <v>46.586206896551722</v>
      </c>
      <c r="S879" t="s">
        <v>8325</v>
      </c>
      <c r="T879" t="s">
        <v>8328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1290490524</v>
      </c>
      <c r="J880" s="11">
        <f t="shared" si="54"/>
        <v>40505.232916666668</v>
      </c>
      <c r="K880">
        <v>1293082524</v>
      </c>
      <c r="L880" s="11">
        <f t="shared" si="55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1.2999999999999999E-2</v>
      </c>
      <c r="R880">
        <f t="shared" si="53"/>
        <v>32.5</v>
      </c>
      <c r="S880" t="s">
        <v>8325</v>
      </c>
      <c r="T880" t="s">
        <v>8328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1336506905</v>
      </c>
      <c r="J881" s="11">
        <f t="shared" si="54"/>
        <v>41037.829918981479</v>
      </c>
      <c r="K881">
        <v>1338321305</v>
      </c>
      <c r="L881" s="11">
        <f t="shared" si="55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0.30666666666666664</v>
      </c>
      <c r="R881">
        <f t="shared" si="53"/>
        <v>21.466666666666665</v>
      </c>
      <c r="S881" t="s">
        <v>8325</v>
      </c>
      <c r="T881" t="s">
        <v>8328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1348731738</v>
      </c>
      <c r="J882" s="11">
        <f t="shared" si="54"/>
        <v>41179.32104166667</v>
      </c>
      <c r="K882">
        <v>1351582938</v>
      </c>
      <c r="L882" s="11">
        <f t="shared" si="55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2.9894179894179893E-2</v>
      </c>
      <c r="R882">
        <f t="shared" si="53"/>
        <v>14.125</v>
      </c>
      <c r="S882" t="s">
        <v>8325</v>
      </c>
      <c r="T882" t="s">
        <v>8329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1322632886</v>
      </c>
      <c r="J883" s="11">
        <f t="shared" si="54"/>
        <v>40877.25099537037</v>
      </c>
      <c r="K883">
        <v>1326520886</v>
      </c>
      <c r="L883" s="11">
        <f t="shared" si="55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8.0000000000000002E-3</v>
      </c>
      <c r="R883">
        <f t="shared" si="53"/>
        <v>30</v>
      </c>
      <c r="S883" t="s">
        <v>8325</v>
      </c>
      <c r="T883" t="s">
        <v>8329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1312490350</v>
      </c>
      <c r="J884" s="11">
        <f t="shared" si="54"/>
        <v>40759.860532407409</v>
      </c>
      <c r="K884">
        <v>1315341550</v>
      </c>
      <c r="L884" s="11">
        <f t="shared" si="55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0.20133333333333334</v>
      </c>
      <c r="R884">
        <f t="shared" si="53"/>
        <v>21.571428571428573</v>
      </c>
      <c r="S884" t="s">
        <v>8325</v>
      </c>
      <c r="T884" t="s">
        <v>8329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1451773635</v>
      </c>
      <c r="J885" s="11">
        <f t="shared" si="54"/>
        <v>42371.935590277775</v>
      </c>
      <c r="K885">
        <v>1456957635</v>
      </c>
      <c r="L885" s="11">
        <f t="shared" si="55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0.4002</v>
      </c>
      <c r="R885">
        <f t="shared" si="53"/>
        <v>83.375</v>
      </c>
      <c r="S885" t="s">
        <v>8325</v>
      </c>
      <c r="T885" t="s">
        <v>8329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1331666146</v>
      </c>
      <c r="J886" s="11">
        <f t="shared" si="54"/>
        <v>40981.802615740737</v>
      </c>
      <c r="K886">
        <v>1336789860</v>
      </c>
      <c r="L886" s="11">
        <f t="shared" si="55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0.01</v>
      </c>
      <c r="R886">
        <f t="shared" si="53"/>
        <v>10</v>
      </c>
      <c r="S886" t="s">
        <v>8325</v>
      </c>
      <c r="T886" t="s">
        <v>8329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1481322911</v>
      </c>
      <c r="J887" s="11">
        <f t="shared" si="54"/>
        <v>42713.941099537042</v>
      </c>
      <c r="K887">
        <v>1483137311</v>
      </c>
      <c r="L887" s="11">
        <f t="shared" si="55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0.75</v>
      </c>
      <c r="R887">
        <f t="shared" si="53"/>
        <v>35.714285714285715</v>
      </c>
      <c r="S887" t="s">
        <v>8325</v>
      </c>
      <c r="T887" t="s">
        <v>8329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1471812813</v>
      </c>
      <c r="J888" s="11">
        <f t="shared" si="54"/>
        <v>42603.870520833334</v>
      </c>
      <c r="K888">
        <v>1473972813</v>
      </c>
      <c r="L888" s="11">
        <f t="shared" si="55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0.41</v>
      </c>
      <c r="R888">
        <f t="shared" si="53"/>
        <v>29.285714285714285</v>
      </c>
      <c r="S888" t="s">
        <v>8325</v>
      </c>
      <c r="T888" t="s">
        <v>8329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1335567655</v>
      </c>
      <c r="J889" s="11">
        <f t="shared" si="54"/>
        <v>41026.958969907406</v>
      </c>
      <c r="K889">
        <v>1338159655</v>
      </c>
      <c r="L889" s="11">
        <f t="shared" si="55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t="e">
        <f t="shared" si="53"/>
        <v>#DIV/0!</v>
      </c>
      <c r="S889" t="s">
        <v>8325</v>
      </c>
      <c r="T889" t="s">
        <v>8329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1311789885</v>
      </c>
      <c r="J890" s="11">
        <f t="shared" si="54"/>
        <v>40751.753298611111</v>
      </c>
      <c r="K890">
        <v>1314856800</v>
      </c>
      <c r="L890" s="11">
        <f t="shared" si="55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7.1999999999999995E-2</v>
      </c>
      <c r="R890">
        <f t="shared" si="53"/>
        <v>18</v>
      </c>
      <c r="S890" t="s">
        <v>8325</v>
      </c>
      <c r="T890" t="s">
        <v>8329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1409942943</v>
      </c>
      <c r="J891" s="11">
        <f t="shared" si="54"/>
        <v>41887.784062500003</v>
      </c>
      <c r="K891">
        <v>1412534943</v>
      </c>
      <c r="L891" s="11">
        <f t="shared" si="55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9.4412800000000005E-2</v>
      </c>
      <c r="R891">
        <f t="shared" si="53"/>
        <v>73.760000000000005</v>
      </c>
      <c r="S891" t="s">
        <v>8325</v>
      </c>
      <c r="T891" t="s">
        <v>8329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1382460379</v>
      </c>
      <c r="J892" s="11">
        <f t="shared" si="54"/>
        <v>41569.698831018519</v>
      </c>
      <c r="K892">
        <v>1385055979</v>
      </c>
      <c r="L892" s="11">
        <f t="shared" si="55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4.1666666666666664E-2</v>
      </c>
      <c r="R892">
        <f t="shared" si="53"/>
        <v>31.25</v>
      </c>
      <c r="S892" t="s">
        <v>8325</v>
      </c>
      <c r="T892" t="s">
        <v>8329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1405989930</v>
      </c>
      <c r="J893" s="11">
        <f t="shared" si="54"/>
        <v>41842.031597222223</v>
      </c>
      <c r="K893">
        <v>1408581930</v>
      </c>
      <c r="L893" s="11">
        <f t="shared" si="55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3.2500000000000001E-2</v>
      </c>
      <c r="R893">
        <f t="shared" si="53"/>
        <v>28.888888888888889</v>
      </c>
      <c r="S893" t="s">
        <v>8325</v>
      </c>
      <c r="T893" t="s">
        <v>8329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1273121283</v>
      </c>
      <c r="J894" s="11">
        <f t="shared" si="54"/>
        <v>40304.20003472222</v>
      </c>
      <c r="K894">
        <v>1280635200</v>
      </c>
      <c r="L894" s="11">
        <f t="shared" si="55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0.40749999999999997</v>
      </c>
      <c r="R894">
        <f t="shared" si="53"/>
        <v>143.8235294117647</v>
      </c>
      <c r="S894" t="s">
        <v>8325</v>
      </c>
      <c r="T894" t="s">
        <v>8329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1425331963</v>
      </c>
      <c r="J895" s="11">
        <f t="shared" si="54"/>
        <v>42065.897719907407</v>
      </c>
      <c r="K895">
        <v>1427920363</v>
      </c>
      <c r="L895" s="11">
        <f t="shared" si="55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0.1</v>
      </c>
      <c r="R895">
        <f t="shared" si="53"/>
        <v>40</v>
      </c>
      <c r="S895" t="s">
        <v>8325</v>
      </c>
      <c r="T895" t="s">
        <v>8329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1462577610</v>
      </c>
      <c r="J896" s="11">
        <f t="shared" si="54"/>
        <v>42496.981597222228</v>
      </c>
      <c r="K896">
        <v>1465169610</v>
      </c>
      <c r="L896" s="11">
        <f t="shared" si="55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0.39169999999999999</v>
      </c>
      <c r="R896">
        <f t="shared" si="53"/>
        <v>147.81132075471697</v>
      </c>
      <c r="S896" t="s">
        <v>8325</v>
      </c>
      <c r="T896" t="s">
        <v>8329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1284087829</v>
      </c>
      <c r="J897" s="11">
        <f t="shared" si="54"/>
        <v>40431.127650462964</v>
      </c>
      <c r="K897">
        <v>1287975829</v>
      </c>
      <c r="L897" s="11">
        <f t="shared" si="55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2.4375000000000001E-2</v>
      </c>
      <c r="R897">
        <f t="shared" si="53"/>
        <v>27.857142857142858</v>
      </c>
      <c r="S897" t="s">
        <v>8325</v>
      </c>
      <c r="T897" t="s">
        <v>8329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1438549026</v>
      </c>
      <c r="J898" s="11">
        <f t="shared" si="54"/>
        <v>42218.872986111113</v>
      </c>
      <c r="K898">
        <v>1440734400</v>
      </c>
      <c r="L898" s="11">
        <f t="shared" si="55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E898/D898</f>
        <v>0.4</v>
      </c>
      <c r="R898">
        <f t="shared" ref="R898:R961" si="57">E898/N898</f>
        <v>44.444444444444443</v>
      </c>
      <c r="S898" t="s">
        <v>8325</v>
      </c>
      <c r="T898" t="s">
        <v>8329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1351528308</v>
      </c>
      <c r="J899" s="11">
        <f t="shared" ref="J899:J962" si="58">(((I899/60)/60)/24)+DATE(1970,1,1)</f>
        <v>41211.688750000001</v>
      </c>
      <c r="K899">
        <v>1354123908</v>
      </c>
      <c r="L899" s="11">
        <f t="shared" ref="L899:L962" si="59">(((K899/60)/60)/24)+DATE(1970,1,1)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t="e">
        <f t="shared" si="57"/>
        <v>#DIV/0!</v>
      </c>
      <c r="S899" t="s">
        <v>8325</v>
      </c>
      <c r="T899" t="s">
        <v>8329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1322763110</v>
      </c>
      <c r="J900" s="11">
        <f t="shared" si="58"/>
        <v>40878.758217592593</v>
      </c>
      <c r="K900">
        <v>1326651110</v>
      </c>
      <c r="L900" s="11">
        <f t="shared" si="5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2.8000000000000001E-2</v>
      </c>
      <c r="R900">
        <f t="shared" si="57"/>
        <v>35</v>
      </c>
      <c r="S900" t="s">
        <v>8325</v>
      </c>
      <c r="T900" t="s">
        <v>8329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1302661362</v>
      </c>
      <c r="J901" s="11">
        <f t="shared" si="58"/>
        <v>40646.099097222221</v>
      </c>
      <c r="K901">
        <v>1306549362</v>
      </c>
      <c r="L901" s="11">
        <f t="shared" si="5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0.37333333333333335</v>
      </c>
      <c r="R901">
        <f t="shared" si="57"/>
        <v>35</v>
      </c>
      <c r="S901" t="s">
        <v>8325</v>
      </c>
      <c r="T901" t="s">
        <v>8329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1456777402</v>
      </c>
      <c r="J902" s="11">
        <f t="shared" si="58"/>
        <v>42429.84956018519</v>
      </c>
      <c r="K902">
        <v>1459365802</v>
      </c>
      <c r="L902" s="11">
        <f t="shared" si="5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4.1999999999999997E-3</v>
      </c>
      <c r="R902">
        <f t="shared" si="57"/>
        <v>10.5</v>
      </c>
      <c r="S902" t="s">
        <v>8325</v>
      </c>
      <c r="T902" t="s">
        <v>8328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1272050914</v>
      </c>
      <c r="J903" s="11">
        <f t="shared" si="58"/>
        <v>40291.81150462963</v>
      </c>
      <c r="K903">
        <v>1276024260</v>
      </c>
      <c r="L903" s="11">
        <f t="shared" si="5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t="e">
        <f t="shared" si="57"/>
        <v>#DIV/0!</v>
      </c>
      <c r="S903" t="s">
        <v>8325</v>
      </c>
      <c r="T903" t="s">
        <v>8328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1404947422</v>
      </c>
      <c r="J904" s="11">
        <f t="shared" si="58"/>
        <v>41829.965532407405</v>
      </c>
      <c r="K904">
        <v>1409412600</v>
      </c>
      <c r="L904" s="11">
        <f t="shared" si="5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3.0000000000000001E-3</v>
      </c>
      <c r="R904">
        <f t="shared" si="57"/>
        <v>30</v>
      </c>
      <c r="S904" t="s">
        <v>8325</v>
      </c>
      <c r="T904" t="s">
        <v>8328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1346180780</v>
      </c>
      <c r="J905" s="11">
        <f t="shared" si="58"/>
        <v>41149.796064814815</v>
      </c>
      <c r="K905">
        <v>1348367100</v>
      </c>
      <c r="L905" s="11">
        <f t="shared" si="5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3.2000000000000001E-2</v>
      </c>
      <c r="R905">
        <f t="shared" si="57"/>
        <v>40</v>
      </c>
      <c r="S905" t="s">
        <v>8325</v>
      </c>
      <c r="T905" t="s">
        <v>8328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1449194137</v>
      </c>
      <c r="J906" s="11">
        <f t="shared" si="58"/>
        <v>42342.080289351856</v>
      </c>
      <c r="K906">
        <v>1451786137</v>
      </c>
      <c r="L906" s="11">
        <f t="shared" si="5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3.0200000000000001E-3</v>
      </c>
      <c r="R906">
        <f t="shared" si="57"/>
        <v>50.333333333333336</v>
      </c>
      <c r="S906" t="s">
        <v>8325</v>
      </c>
      <c r="T906" t="s">
        <v>8328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1290663926</v>
      </c>
      <c r="J907" s="11">
        <f t="shared" si="58"/>
        <v>40507.239884259259</v>
      </c>
      <c r="K907">
        <v>1295847926</v>
      </c>
      <c r="L907" s="11">
        <f t="shared" si="5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3.0153846153846153E-2</v>
      </c>
      <c r="R907">
        <f t="shared" si="57"/>
        <v>32.666666666666664</v>
      </c>
      <c r="S907" t="s">
        <v>8325</v>
      </c>
      <c r="T907" t="s">
        <v>8328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1392093190</v>
      </c>
      <c r="J908" s="11">
        <f t="shared" si="58"/>
        <v>41681.189699074072</v>
      </c>
      <c r="K908">
        <v>1394681590</v>
      </c>
      <c r="L908" s="11">
        <f t="shared" si="5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t="e">
        <f t="shared" si="57"/>
        <v>#DIV/0!</v>
      </c>
      <c r="S908" t="s">
        <v>8325</v>
      </c>
      <c r="T908" t="s">
        <v>8328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1313123823</v>
      </c>
      <c r="J909" s="11">
        <f t="shared" si="58"/>
        <v>40767.192395833335</v>
      </c>
      <c r="K909">
        <v>1315715823</v>
      </c>
      <c r="L909" s="11">
        <f t="shared" si="5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t="e">
        <f t="shared" si="57"/>
        <v>#DIV/0!</v>
      </c>
      <c r="S909" t="s">
        <v>8325</v>
      </c>
      <c r="T909" t="s">
        <v>8328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1276283655</v>
      </c>
      <c r="J910" s="11">
        <f t="shared" si="58"/>
        <v>40340.801562499997</v>
      </c>
      <c r="K910">
        <v>1280206740</v>
      </c>
      <c r="L910" s="11">
        <f t="shared" si="5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t="e">
        <f t="shared" si="57"/>
        <v>#DIV/0!</v>
      </c>
      <c r="S910" t="s">
        <v>8325</v>
      </c>
      <c r="T910" t="s">
        <v>8328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1340296440</v>
      </c>
      <c r="J911" s="11">
        <f t="shared" si="58"/>
        <v>41081.69027777778</v>
      </c>
      <c r="K911">
        <v>1343016000</v>
      </c>
      <c r="L911" s="11">
        <f t="shared" si="5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3.2500000000000001E-2</v>
      </c>
      <c r="R911">
        <f t="shared" si="57"/>
        <v>65</v>
      </c>
      <c r="S911" t="s">
        <v>8325</v>
      </c>
      <c r="T911" t="s">
        <v>8328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1483362319</v>
      </c>
      <c r="J912" s="11">
        <f t="shared" si="58"/>
        <v>42737.545358796298</v>
      </c>
      <c r="K912">
        <v>1488546319</v>
      </c>
      <c r="L912" s="11">
        <f t="shared" si="5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0.22363636363636363</v>
      </c>
      <c r="R912">
        <f t="shared" si="57"/>
        <v>24.6</v>
      </c>
      <c r="S912" t="s">
        <v>8325</v>
      </c>
      <c r="T912" t="s">
        <v>8328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1388707645</v>
      </c>
      <c r="J913" s="11">
        <f t="shared" si="58"/>
        <v>41642.005150462966</v>
      </c>
      <c r="K913">
        <v>1390522045</v>
      </c>
      <c r="L913" s="11">
        <f t="shared" si="5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t="e">
        <f t="shared" si="57"/>
        <v>#DIV/0!</v>
      </c>
      <c r="S913" t="s">
        <v>8325</v>
      </c>
      <c r="T913" t="s">
        <v>8328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1350009447</v>
      </c>
      <c r="J914" s="11">
        <f t="shared" si="58"/>
        <v>41194.109340277777</v>
      </c>
      <c r="K914">
        <v>1355197047</v>
      </c>
      <c r="L914" s="11">
        <f t="shared" si="59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8.5714285714285719E-3</v>
      </c>
      <c r="R914">
        <f t="shared" si="57"/>
        <v>15</v>
      </c>
      <c r="S914" t="s">
        <v>8325</v>
      </c>
      <c r="T914" t="s">
        <v>8328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1333596019</v>
      </c>
      <c r="J915" s="11">
        <f t="shared" si="58"/>
        <v>41004.139108796298</v>
      </c>
      <c r="K915">
        <v>1336188019</v>
      </c>
      <c r="L915" s="11">
        <f t="shared" si="5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6.6066666666666662E-2</v>
      </c>
      <c r="R915">
        <f t="shared" si="57"/>
        <v>82.583333333333329</v>
      </c>
      <c r="S915" t="s">
        <v>8325</v>
      </c>
      <c r="T915" t="s">
        <v>8328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1343326747</v>
      </c>
      <c r="J916" s="11">
        <f t="shared" si="58"/>
        <v>41116.763275462967</v>
      </c>
      <c r="K916">
        <v>1345918747</v>
      </c>
      <c r="L916" s="11">
        <f t="shared" si="59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t="e">
        <f t="shared" si="57"/>
        <v>#DIV/0!</v>
      </c>
      <c r="S916" t="s">
        <v>8325</v>
      </c>
      <c r="T916" t="s">
        <v>8328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1327853914</v>
      </c>
      <c r="J917" s="11">
        <f t="shared" si="58"/>
        <v>40937.679560185185</v>
      </c>
      <c r="K917">
        <v>1330577940</v>
      </c>
      <c r="L917" s="11">
        <f t="shared" si="5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5.7692307692307696E-2</v>
      </c>
      <c r="R917">
        <f t="shared" si="57"/>
        <v>41.666666666666664</v>
      </c>
      <c r="S917" t="s">
        <v>8325</v>
      </c>
      <c r="T917" t="s">
        <v>8328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1284409734</v>
      </c>
      <c r="J918" s="11">
        <f t="shared" si="58"/>
        <v>40434.853402777779</v>
      </c>
      <c r="K918">
        <v>1287723600</v>
      </c>
      <c r="L918" s="11">
        <f t="shared" si="5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t="e">
        <f t="shared" si="57"/>
        <v>#DIV/0!</v>
      </c>
      <c r="S918" t="s">
        <v>8325</v>
      </c>
      <c r="T918" t="s">
        <v>8328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1402612730</v>
      </c>
      <c r="J919" s="11">
        <f t="shared" si="58"/>
        <v>41802.94363425926</v>
      </c>
      <c r="K919">
        <v>1405305000</v>
      </c>
      <c r="L919" s="11">
        <f t="shared" si="5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6.0000000000000001E-3</v>
      </c>
      <c r="R919">
        <f t="shared" si="57"/>
        <v>30</v>
      </c>
      <c r="S919" t="s">
        <v>8325</v>
      </c>
      <c r="T919" t="s">
        <v>8328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1414879161</v>
      </c>
      <c r="J920" s="11">
        <f t="shared" si="58"/>
        <v>41944.916215277779</v>
      </c>
      <c r="K920">
        <v>1417474761</v>
      </c>
      <c r="L920" s="11">
        <f t="shared" si="5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5.0256410256410255E-2</v>
      </c>
      <c r="R920">
        <f t="shared" si="57"/>
        <v>19.600000000000001</v>
      </c>
      <c r="S920" t="s">
        <v>8325</v>
      </c>
      <c r="T920" t="s">
        <v>8328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1352906645</v>
      </c>
      <c r="J921" s="11">
        <f t="shared" si="58"/>
        <v>41227.641724537039</v>
      </c>
      <c r="K921">
        <v>1355930645</v>
      </c>
      <c r="L921" s="11">
        <f t="shared" si="5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5.0000000000000001E-3</v>
      </c>
      <c r="R921">
        <f t="shared" si="57"/>
        <v>100</v>
      </c>
      <c r="S921" t="s">
        <v>8325</v>
      </c>
      <c r="T921" t="s">
        <v>8328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1381853222</v>
      </c>
      <c r="J922" s="11">
        <f t="shared" si="58"/>
        <v>41562.67155092593</v>
      </c>
      <c r="K922">
        <v>1384448822</v>
      </c>
      <c r="L922" s="11">
        <f t="shared" si="5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t="e">
        <f t="shared" si="57"/>
        <v>#DIV/0!</v>
      </c>
      <c r="S922" t="s">
        <v>8325</v>
      </c>
      <c r="T922" t="s">
        <v>8328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1320033976</v>
      </c>
      <c r="J923" s="11">
        <f t="shared" si="58"/>
        <v>40847.171018518515</v>
      </c>
      <c r="K923">
        <v>1323666376</v>
      </c>
      <c r="L923" s="11">
        <f t="shared" si="5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0.309</v>
      </c>
      <c r="R923">
        <f t="shared" si="57"/>
        <v>231.75</v>
      </c>
      <c r="S923" t="s">
        <v>8325</v>
      </c>
      <c r="T923" t="s">
        <v>8328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1409143393</v>
      </c>
      <c r="J924" s="11">
        <f t="shared" si="58"/>
        <v>41878.530011574076</v>
      </c>
      <c r="K924">
        <v>1412167393</v>
      </c>
      <c r="L924" s="11">
        <f t="shared" si="5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0.21037037037037037</v>
      </c>
      <c r="R924">
        <f t="shared" si="57"/>
        <v>189.33333333333334</v>
      </c>
      <c r="S924" t="s">
        <v>8325</v>
      </c>
      <c r="T924" t="s">
        <v>8328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1414018923</v>
      </c>
      <c r="J925" s="11">
        <f t="shared" si="58"/>
        <v>41934.959756944445</v>
      </c>
      <c r="K925">
        <v>1416614523</v>
      </c>
      <c r="L925" s="11">
        <f t="shared" si="5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2.1999999999999999E-2</v>
      </c>
      <c r="R925">
        <f t="shared" si="57"/>
        <v>55</v>
      </c>
      <c r="S925" t="s">
        <v>8325</v>
      </c>
      <c r="T925" t="s">
        <v>8328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1358203069</v>
      </c>
      <c r="J926" s="11">
        <f t="shared" si="58"/>
        <v>41288.942928240744</v>
      </c>
      <c r="K926">
        <v>1360795069</v>
      </c>
      <c r="L926" s="11">
        <f t="shared" si="59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0.109</v>
      </c>
      <c r="R926">
        <f t="shared" si="57"/>
        <v>21.8</v>
      </c>
      <c r="S926" t="s">
        <v>8325</v>
      </c>
      <c r="T926" t="s">
        <v>8328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1382994511</v>
      </c>
      <c r="J927" s="11">
        <f t="shared" si="58"/>
        <v>41575.880914351852</v>
      </c>
      <c r="K927">
        <v>1385590111</v>
      </c>
      <c r="L927" s="11">
        <f t="shared" si="5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2.6666666666666668E-2</v>
      </c>
      <c r="R927">
        <f t="shared" si="57"/>
        <v>32</v>
      </c>
      <c r="S927" t="s">
        <v>8325</v>
      </c>
      <c r="T927" t="s">
        <v>8328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1276043330</v>
      </c>
      <c r="J928" s="11">
        <f t="shared" si="58"/>
        <v>40338.02002314815</v>
      </c>
      <c r="K928">
        <v>1278628800</v>
      </c>
      <c r="L928" s="11">
        <f t="shared" si="5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t="e">
        <f t="shared" si="57"/>
        <v>#DIV/0!</v>
      </c>
      <c r="S928" t="s">
        <v>8325</v>
      </c>
      <c r="T928" t="s">
        <v>8328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1334432695</v>
      </c>
      <c r="J929" s="11">
        <f t="shared" si="58"/>
        <v>41013.822858796295</v>
      </c>
      <c r="K929">
        <v>1337024695</v>
      </c>
      <c r="L929" s="11">
        <f t="shared" si="5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t="e">
        <f t="shared" si="57"/>
        <v>#DIV/0!</v>
      </c>
      <c r="S929" t="s">
        <v>8325</v>
      </c>
      <c r="T929" t="s">
        <v>8328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1348864913</v>
      </c>
      <c r="J930" s="11">
        <f t="shared" si="58"/>
        <v>41180.86241898148</v>
      </c>
      <c r="K930">
        <v>1353196800</v>
      </c>
      <c r="L930" s="11">
        <f t="shared" si="59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0.10862068965517241</v>
      </c>
      <c r="R930">
        <f t="shared" si="57"/>
        <v>56.25</v>
      </c>
      <c r="S930" t="s">
        <v>8325</v>
      </c>
      <c r="T930" t="s">
        <v>8328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1331358169</v>
      </c>
      <c r="J931" s="11">
        <f t="shared" si="58"/>
        <v>40978.238067129627</v>
      </c>
      <c r="K931">
        <v>1333946569</v>
      </c>
      <c r="L931" s="11">
        <f t="shared" si="5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t="e">
        <f t="shared" si="57"/>
        <v>#DIV/0!</v>
      </c>
      <c r="S931" t="s">
        <v>8325</v>
      </c>
      <c r="T931" t="s">
        <v>8328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1273874306</v>
      </c>
      <c r="J932" s="11">
        <f t="shared" si="58"/>
        <v>40312.915578703702</v>
      </c>
      <c r="K932">
        <v>1277501520</v>
      </c>
      <c r="L932" s="11">
        <f t="shared" si="5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0.38333333333333336</v>
      </c>
      <c r="R932">
        <f t="shared" si="57"/>
        <v>69</v>
      </c>
      <c r="S932" t="s">
        <v>8325</v>
      </c>
      <c r="T932" t="s">
        <v>8328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1392021502</v>
      </c>
      <c r="J933" s="11">
        <f t="shared" si="58"/>
        <v>41680.359976851854</v>
      </c>
      <c r="K933">
        <v>1395007200</v>
      </c>
      <c r="L933" s="11">
        <f t="shared" si="5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6.5500000000000003E-2</v>
      </c>
      <c r="R933">
        <f t="shared" si="57"/>
        <v>18.714285714285715</v>
      </c>
      <c r="S933" t="s">
        <v>8325</v>
      </c>
      <c r="T933" t="s">
        <v>8328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1360106145</v>
      </c>
      <c r="J934" s="11">
        <f t="shared" si="58"/>
        <v>41310.969270833331</v>
      </c>
      <c r="K934">
        <v>1363990545</v>
      </c>
      <c r="L934" s="11">
        <f t="shared" si="5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0.14536842105263159</v>
      </c>
      <c r="R934">
        <f t="shared" si="57"/>
        <v>46.033333333333331</v>
      </c>
      <c r="S934" t="s">
        <v>8325</v>
      </c>
      <c r="T934" t="s">
        <v>8328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1394683409</v>
      </c>
      <c r="J935" s="11">
        <f t="shared" si="58"/>
        <v>41711.169085648151</v>
      </c>
      <c r="K935">
        <v>1399867409</v>
      </c>
      <c r="L935" s="11">
        <f t="shared" si="59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0.06</v>
      </c>
      <c r="R935">
        <f t="shared" si="57"/>
        <v>60</v>
      </c>
      <c r="S935" t="s">
        <v>8325</v>
      </c>
      <c r="T935" t="s">
        <v>8328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1396633284</v>
      </c>
      <c r="J936" s="11">
        <f t="shared" si="58"/>
        <v>41733.737083333333</v>
      </c>
      <c r="K936">
        <v>1399183200</v>
      </c>
      <c r="L936" s="11">
        <f t="shared" si="59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0.30399999999999999</v>
      </c>
      <c r="R936">
        <f t="shared" si="57"/>
        <v>50.666666666666664</v>
      </c>
      <c r="S936" t="s">
        <v>8325</v>
      </c>
      <c r="T936" t="s">
        <v>8328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1451462429</v>
      </c>
      <c r="J937" s="11">
        <f t="shared" si="58"/>
        <v>42368.333668981482</v>
      </c>
      <c r="K937">
        <v>1454054429</v>
      </c>
      <c r="L937" s="11">
        <f t="shared" si="5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1.4285714285714285E-2</v>
      </c>
      <c r="R937">
        <f t="shared" si="57"/>
        <v>25</v>
      </c>
      <c r="S937" t="s">
        <v>8325</v>
      </c>
      <c r="T937" t="s">
        <v>8328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1323131689</v>
      </c>
      <c r="J938" s="11">
        <f t="shared" si="58"/>
        <v>40883.024178240739</v>
      </c>
      <c r="K938">
        <v>1326916800</v>
      </c>
      <c r="L938" s="11">
        <f t="shared" si="5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t="e">
        <f t="shared" si="57"/>
        <v>#DIV/0!</v>
      </c>
      <c r="S938" t="s">
        <v>8325</v>
      </c>
      <c r="T938" t="s">
        <v>8328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1380913757</v>
      </c>
      <c r="J939" s="11">
        <f t="shared" si="58"/>
        <v>41551.798113425924</v>
      </c>
      <c r="K939">
        <v>1383509357</v>
      </c>
      <c r="L939" s="11">
        <f t="shared" si="59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1.1428571428571429E-2</v>
      </c>
      <c r="R939">
        <f t="shared" si="57"/>
        <v>20</v>
      </c>
      <c r="S939" t="s">
        <v>8325</v>
      </c>
      <c r="T939" t="s">
        <v>8328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1343993448</v>
      </c>
      <c r="J940" s="11">
        <f t="shared" si="58"/>
        <v>41124.479722222226</v>
      </c>
      <c r="K940">
        <v>1346585448</v>
      </c>
      <c r="L940" s="11">
        <f t="shared" si="5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3.5714285714285713E-3</v>
      </c>
      <c r="R940">
        <f t="shared" si="57"/>
        <v>25</v>
      </c>
      <c r="S940" t="s">
        <v>8325</v>
      </c>
      <c r="T940" t="s">
        <v>8328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1369246738</v>
      </c>
      <c r="J941" s="11">
        <f t="shared" si="58"/>
        <v>41416.763171296298</v>
      </c>
      <c r="K941">
        <v>1372622280</v>
      </c>
      <c r="L941" s="11">
        <f t="shared" si="5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1.4545454545454545E-2</v>
      </c>
      <c r="R941">
        <f t="shared" si="57"/>
        <v>20</v>
      </c>
      <c r="S941" t="s">
        <v>8325</v>
      </c>
      <c r="T941" t="s">
        <v>8328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1435363926</v>
      </c>
      <c r="J942" s="11">
        <f t="shared" si="58"/>
        <v>42182.008402777778</v>
      </c>
      <c r="K942">
        <v>1439251926</v>
      </c>
      <c r="L942" s="11">
        <f t="shared" si="5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0.17155555555555554</v>
      </c>
      <c r="R942">
        <f t="shared" si="57"/>
        <v>110.28571428571429</v>
      </c>
      <c r="S942" t="s">
        <v>8319</v>
      </c>
      <c r="T942" t="s">
        <v>8321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1484101145</v>
      </c>
      <c r="J943" s="11">
        <f t="shared" si="58"/>
        <v>42746.096585648149</v>
      </c>
      <c r="K943">
        <v>1486693145</v>
      </c>
      <c r="L943" s="11">
        <f t="shared" si="5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2.3220000000000001E-2</v>
      </c>
      <c r="R943">
        <f t="shared" si="57"/>
        <v>37.451612903225808</v>
      </c>
      <c r="S943" t="s">
        <v>8319</v>
      </c>
      <c r="T943" t="s">
        <v>8321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1452716060</v>
      </c>
      <c r="J944" s="11">
        <f t="shared" si="58"/>
        <v>42382.843287037031</v>
      </c>
      <c r="K944">
        <v>1455826460</v>
      </c>
      <c r="L944" s="11">
        <f t="shared" si="59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8.9066666666666669E-2</v>
      </c>
      <c r="R944">
        <f t="shared" si="57"/>
        <v>41.75</v>
      </c>
      <c r="S944" t="s">
        <v>8319</v>
      </c>
      <c r="T944" t="s">
        <v>8321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1477843305</v>
      </c>
      <c r="J945" s="11">
        <f t="shared" si="58"/>
        <v>42673.66788194445</v>
      </c>
      <c r="K945">
        <v>1480438905</v>
      </c>
      <c r="L945" s="11">
        <f t="shared" si="5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9.633333333333334E-2</v>
      </c>
      <c r="R945">
        <f t="shared" si="57"/>
        <v>24.083333333333332</v>
      </c>
      <c r="S945" t="s">
        <v>8319</v>
      </c>
      <c r="T945" t="s">
        <v>8321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1458050450</v>
      </c>
      <c r="J946" s="11">
        <f t="shared" si="58"/>
        <v>42444.583912037036</v>
      </c>
      <c r="K946">
        <v>1460988000</v>
      </c>
      <c r="L946" s="11">
        <f t="shared" si="5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0.13325999999999999</v>
      </c>
      <c r="R946">
        <f t="shared" si="57"/>
        <v>69.40625</v>
      </c>
      <c r="S946" t="s">
        <v>8319</v>
      </c>
      <c r="T946" t="s">
        <v>8321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1482958626</v>
      </c>
      <c r="J947" s="11">
        <f t="shared" si="58"/>
        <v>42732.872986111113</v>
      </c>
      <c r="K947">
        <v>1487462340</v>
      </c>
      <c r="L947" s="11">
        <f t="shared" si="5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2.4840000000000001E-2</v>
      </c>
      <c r="R947">
        <f t="shared" si="57"/>
        <v>155.25</v>
      </c>
      <c r="S947" t="s">
        <v>8319</v>
      </c>
      <c r="T947" t="s">
        <v>8321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1470852048</v>
      </c>
      <c r="J948" s="11">
        <f t="shared" si="58"/>
        <v>42592.750555555554</v>
      </c>
      <c r="K948">
        <v>1473444048</v>
      </c>
      <c r="L948" s="11">
        <f t="shared" si="5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1.9066666666666666E-2</v>
      </c>
      <c r="R948">
        <f t="shared" si="57"/>
        <v>57.2</v>
      </c>
      <c r="S948" t="s">
        <v>8319</v>
      </c>
      <c r="T948" t="s">
        <v>8321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1462128306</v>
      </c>
      <c r="J949" s="11">
        <f t="shared" si="58"/>
        <v>42491.781319444446</v>
      </c>
      <c r="K949">
        <v>1467312306</v>
      </c>
      <c r="L949" s="11">
        <f t="shared" si="5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t="e">
        <f t="shared" si="57"/>
        <v>#DIV/0!</v>
      </c>
      <c r="S949" t="s">
        <v>8319</v>
      </c>
      <c r="T949" t="s">
        <v>8321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1455220364</v>
      </c>
      <c r="J950" s="11">
        <f t="shared" si="58"/>
        <v>42411.828287037039</v>
      </c>
      <c r="K950">
        <v>1457812364</v>
      </c>
      <c r="L950" s="11">
        <f t="shared" si="5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0.12</v>
      </c>
      <c r="R950">
        <f t="shared" si="57"/>
        <v>60</v>
      </c>
      <c r="S950" t="s">
        <v>8319</v>
      </c>
      <c r="T950" t="s">
        <v>8321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1450832576</v>
      </c>
      <c r="J951" s="11">
        <f t="shared" si="58"/>
        <v>42361.043703703705</v>
      </c>
      <c r="K951">
        <v>1456016576</v>
      </c>
      <c r="L951" s="11">
        <f t="shared" si="5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1.3650000000000001E-2</v>
      </c>
      <c r="R951">
        <f t="shared" si="57"/>
        <v>39</v>
      </c>
      <c r="S951" t="s">
        <v>8319</v>
      </c>
      <c r="T951" t="s">
        <v>8321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1450461661</v>
      </c>
      <c r="J952" s="11">
        <f t="shared" si="58"/>
        <v>42356.750706018516</v>
      </c>
      <c r="K952">
        <v>1453053661</v>
      </c>
      <c r="L952" s="11">
        <f t="shared" si="5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0.28039999999999998</v>
      </c>
      <c r="R952">
        <f t="shared" si="57"/>
        <v>58.416666666666664</v>
      </c>
      <c r="S952" t="s">
        <v>8319</v>
      </c>
      <c r="T952" t="s">
        <v>8321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1461166872</v>
      </c>
      <c r="J953" s="11">
        <f t="shared" si="58"/>
        <v>42480.653611111105</v>
      </c>
      <c r="K953">
        <v>1465054872</v>
      </c>
      <c r="L953" s="11">
        <f t="shared" si="59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0.38390000000000002</v>
      </c>
      <c r="R953">
        <f t="shared" si="57"/>
        <v>158.63636363636363</v>
      </c>
      <c r="S953" t="s">
        <v>8319</v>
      </c>
      <c r="T953" t="s">
        <v>8321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1476888212</v>
      </c>
      <c r="J954" s="11">
        <f t="shared" si="58"/>
        <v>42662.613564814819</v>
      </c>
      <c r="K954">
        <v>1479483812</v>
      </c>
      <c r="L954" s="11">
        <f t="shared" si="59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0.39942857142857141</v>
      </c>
      <c r="R954">
        <f t="shared" si="57"/>
        <v>99.857142857142861</v>
      </c>
      <c r="S954" t="s">
        <v>8319</v>
      </c>
      <c r="T954" t="s">
        <v>8321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1419566199</v>
      </c>
      <c r="J955" s="11">
        <f t="shared" si="58"/>
        <v>41999.164340277777</v>
      </c>
      <c r="K955">
        <v>1422158199</v>
      </c>
      <c r="L955" s="11">
        <f t="shared" si="5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8.3999999999999995E-3</v>
      </c>
      <c r="R955">
        <f t="shared" si="57"/>
        <v>25.2</v>
      </c>
      <c r="S955" t="s">
        <v>8319</v>
      </c>
      <c r="T955" t="s">
        <v>8321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1436472039</v>
      </c>
      <c r="J956" s="11">
        <f t="shared" si="58"/>
        <v>42194.833784722221</v>
      </c>
      <c r="K956">
        <v>1440100839</v>
      </c>
      <c r="L956" s="11">
        <f t="shared" si="5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0.43406666666666666</v>
      </c>
      <c r="R956">
        <f t="shared" si="57"/>
        <v>89.191780821917803</v>
      </c>
      <c r="S956" t="s">
        <v>8319</v>
      </c>
      <c r="T956" t="s">
        <v>8321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1470294300</v>
      </c>
      <c r="J957" s="11">
        <f t="shared" si="58"/>
        <v>42586.295138888891</v>
      </c>
      <c r="K957">
        <v>1473750300</v>
      </c>
      <c r="L957" s="11">
        <f t="shared" si="5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5.6613333333333335E-2</v>
      </c>
      <c r="R957">
        <f t="shared" si="57"/>
        <v>182.6236559139785</v>
      </c>
      <c r="S957" t="s">
        <v>8319</v>
      </c>
      <c r="T957" t="s">
        <v>8321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1424901359</v>
      </c>
      <c r="J958" s="11">
        <f t="shared" si="58"/>
        <v>42060.913877314815</v>
      </c>
      <c r="K958">
        <v>1430081759</v>
      </c>
      <c r="L958" s="11">
        <f t="shared" si="5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1.7219999999999999E-2</v>
      </c>
      <c r="R958">
        <f t="shared" si="57"/>
        <v>50.647058823529413</v>
      </c>
      <c r="S958" t="s">
        <v>8319</v>
      </c>
      <c r="T958" t="s">
        <v>8321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1476710133</v>
      </c>
      <c r="J959" s="11">
        <f t="shared" si="58"/>
        <v>42660.552465277782</v>
      </c>
      <c r="K959">
        <v>1479392133</v>
      </c>
      <c r="L959" s="11">
        <f t="shared" si="5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1.9416666666666665E-2</v>
      </c>
      <c r="R959">
        <f t="shared" si="57"/>
        <v>33.285714285714285</v>
      </c>
      <c r="S959" t="s">
        <v>8319</v>
      </c>
      <c r="T959" t="s">
        <v>8321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1426792563</v>
      </c>
      <c r="J960" s="11">
        <f t="shared" si="58"/>
        <v>42082.802812499998</v>
      </c>
      <c r="K960">
        <v>1428641940</v>
      </c>
      <c r="L960" s="11">
        <f t="shared" si="5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0.11328275684711328</v>
      </c>
      <c r="R960">
        <f t="shared" si="57"/>
        <v>51.823529411764703</v>
      </c>
      <c r="S960" t="s">
        <v>8319</v>
      </c>
      <c r="T960" t="s">
        <v>8321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1419048665</v>
      </c>
      <c r="J961" s="11">
        <f t="shared" si="58"/>
        <v>41993.174363425926</v>
      </c>
      <c r="K961">
        <v>1421640665</v>
      </c>
      <c r="L961" s="11">
        <f t="shared" si="5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0.3886</v>
      </c>
      <c r="R961">
        <f t="shared" si="57"/>
        <v>113.62573099415205</v>
      </c>
      <c r="S961" t="s">
        <v>8319</v>
      </c>
      <c r="T961" t="s">
        <v>8321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1485874955</v>
      </c>
      <c r="J962" s="11">
        <f t="shared" si="58"/>
        <v>42766.626793981486</v>
      </c>
      <c r="K962">
        <v>1489500155</v>
      </c>
      <c r="L962" s="11">
        <f t="shared" si="59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E962/D962</f>
        <v>0.46100628930817611</v>
      </c>
      <c r="R962">
        <f t="shared" ref="R962:R1025" si="61">E962/N962</f>
        <v>136.46276595744681</v>
      </c>
      <c r="S962" t="s">
        <v>8319</v>
      </c>
      <c r="T962" t="s">
        <v>8321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1483634335</v>
      </c>
      <c r="J963" s="11">
        <f t="shared" ref="J963:J1026" si="62">(((I963/60)/60)/24)+DATE(1970,1,1)</f>
        <v>42740.693692129629</v>
      </c>
      <c r="K963">
        <v>1487617200</v>
      </c>
      <c r="L963" s="11">
        <f t="shared" ref="L963:L1026" si="63">(((K963/60)/60)/24)+DATE(1970,1,1)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0.42188421052631581</v>
      </c>
      <c r="R963">
        <f t="shared" si="61"/>
        <v>364.35454545454547</v>
      </c>
      <c r="S963" t="s">
        <v>8319</v>
      </c>
      <c r="T963" t="s">
        <v>8321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1451927153</v>
      </c>
      <c r="J964" s="11">
        <f t="shared" si="62"/>
        <v>42373.712418981479</v>
      </c>
      <c r="K964">
        <v>1455210353</v>
      </c>
      <c r="L964" s="11">
        <f t="shared" si="6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0.2848</v>
      </c>
      <c r="R964">
        <f t="shared" si="61"/>
        <v>19.243243243243242</v>
      </c>
      <c r="S964" t="s">
        <v>8319</v>
      </c>
      <c r="T964" t="s">
        <v>8321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1473693319</v>
      </c>
      <c r="J965" s="11">
        <f t="shared" si="62"/>
        <v>42625.635636574079</v>
      </c>
      <c r="K965">
        <v>1476717319</v>
      </c>
      <c r="L965" s="11">
        <f t="shared" si="6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1.0771428571428571E-2</v>
      </c>
      <c r="R965">
        <f t="shared" si="61"/>
        <v>41.888888888888886</v>
      </c>
      <c r="S965" t="s">
        <v>8319</v>
      </c>
      <c r="T965" t="s">
        <v>8321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1437663919</v>
      </c>
      <c r="J966" s="11">
        <f t="shared" si="62"/>
        <v>42208.628692129627</v>
      </c>
      <c r="K966">
        <v>1441119919</v>
      </c>
      <c r="L966" s="11">
        <f t="shared" si="6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7.9909090909090902E-3</v>
      </c>
      <c r="R966">
        <f t="shared" si="61"/>
        <v>30.310344827586206</v>
      </c>
      <c r="S966" t="s">
        <v>8319</v>
      </c>
      <c r="T966" t="s">
        <v>8321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1474676646</v>
      </c>
      <c r="J967" s="11">
        <f t="shared" si="62"/>
        <v>42637.016736111109</v>
      </c>
      <c r="K967">
        <v>1477454340</v>
      </c>
      <c r="L967" s="11">
        <f t="shared" si="6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1.192E-2</v>
      </c>
      <c r="R967">
        <f t="shared" si="61"/>
        <v>49.666666666666664</v>
      </c>
      <c r="S967" t="s">
        <v>8319</v>
      </c>
      <c r="T967" t="s">
        <v>8321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1473174932</v>
      </c>
      <c r="J968" s="11">
        <f t="shared" si="62"/>
        <v>42619.635787037041</v>
      </c>
      <c r="K968">
        <v>1475766932</v>
      </c>
      <c r="L968" s="11">
        <f t="shared" si="6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0.14799999999999999</v>
      </c>
      <c r="R968">
        <f t="shared" si="61"/>
        <v>59.2</v>
      </c>
      <c r="S968" t="s">
        <v>8319</v>
      </c>
      <c r="T968" t="s">
        <v>8321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1456121174</v>
      </c>
      <c r="J969" s="11">
        <f t="shared" si="62"/>
        <v>42422.254328703704</v>
      </c>
      <c r="K969">
        <v>1461301574</v>
      </c>
      <c r="L969" s="11">
        <f t="shared" si="6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0.17810000000000001</v>
      </c>
      <c r="R969">
        <f t="shared" si="61"/>
        <v>43.97530864197531</v>
      </c>
      <c r="S969" t="s">
        <v>8319</v>
      </c>
      <c r="T969" t="s">
        <v>8321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1405542034</v>
      </c>
      <c r="J970" s="11">
        <f t="shared" si="62"/>
        <v>41836.847615740742</v>
      </c>
      <c r="K970">
        <v>1408134034</v>
      </c>
      <c r="L970" s="11">
        <f t="shared" si="6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1.325E-2</v>
      </c>
      <c r="R970">
        <f t="shared" si="61"/>
        <v>26.5</v>
      </c>
      <c r="S970" t="s">
        <v>8319</v>
      </c>
      <c r="T970" t="s">
        <v>8321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1483773407</v>
      </c>
      <c r="J971" s="11">
        <f t="shared" si="62"/>
        <v>42742.30332175926</v>
      </c>
      <c r="K971">
        <v>1486624607</v>
      </c>
      <c r="L971" s="11">
        <f t="shared" si="6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0.46666666666666667</v>
      </c>
      <c r="R971">
        <f t="shared" si="61"/>
        <v>1272.7272727272727</v>
      </c>
      <c r="S971" t="s">
        <v>8319</v>
      </c>
      <c r="T971" t="s">
        <v>8321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1481951853</v>
      </c>
      <c r="J972" s="11">
        <f t="shared" si="62"/>
        <v>42721.220520833333</v>
      </c>
      <c r="K972">
        <v>1485147540</v>
      </c>
      <c r="L972" s="11">
        <f t="shared" si="6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0.4592</v>
      </c>
      <c r="R972">
        <f t="shared" si="61"/>
        <v>164</v>
      </c>
      <c r="S972" t="s">
        <v>8319</v>
      </c>
      <c r="T972" t="s">
        <v>8321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1429290060</v>
      </c>
      <c r="J973" s="11">
        <f t="shared" si="62"/>
        <v>42111.709027777775</v>
      </c>
      <c r="K973">
        <v>1433178060</v>
      </c>
      <c r="L973" s="11">
        <f t="shared" si="6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2.2599999999999999E-3</v>
      </c>
      <c r="R973">
        <f t="shared" si="61"/>
        <v>45.2</v>
      </c>
      <c r="S973" t="s">
        <v>8319</v>
      </c>
      <c r="T973" t="s">
        <v>8321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1407271598</v>
      </c>
      <c r="J974" s="11">
        <f t="shared" si="62"/>
        <v>41856.865717592591</v>
      </c>
      <c r="K974">
        <v>1409813940</v>
      </c>
      <c r="L974" s="11">
        <f t="shared" si="6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0.34625</v>
      </c>
      <c r="R974">
        <f t="shared" si="61"/>
        <v>153.88888888888889</v>
      </c>
      <c r="S974" t="s">
        <v>8319</v>
      </c>
      <c r="T974" t="s">
        <v>8321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1441844493</v>
      </c>
      <c r="J975" s="11">
        <f t="shared" si="62"/>
        <v>42257.014965277776</v>
      </c>
      <c r="K975">
        <v>1447032093</v>
      </c>
      <c r="L975" s="11">
        <f t="shared" si="6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2.0549999999999999E-2</v>
      </c>
      <c r="R975">
        <f t="shared" si="61"/>
        <v>51.375</v>
      </c>
      <c r="S975" t="s">
        <v>8319</v>
      </c>
      <c r="T975" t="s">
        <v>8321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1456336756</v>
      </c>
      <c r="J976" s="11">
        <f t="shared" si="62"/>
        <v>42424.749490740738</v>
      </c>
      <c r="K976">
        <v>1458925156</v>
      </c>
      <c r="L976" s="11">
        <f t="shared" si="6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5.5999999999999999E-3</v>
      </c>
      <c r="R976">
        <f t="shared" si="61"/>
        <v>93.333333333333329</v>
      </c>
      <c r="S976" t="s">
        <v>8319</v>
      </c>
      <c r="T976" t="s">
        <v>8321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1461948185</v>
      </c>
      <c r="J977" s="11">
        <f t="shared" si="62"/>
        <v>42489.696585648147</v>
      </c>
      <c r="K977">
        <v>1467132185</v>
      </c>
      <c r="L977" s="11">
        <f t="shared" si="6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2.6069999999999999E-2</v>
      </c>
      <c r="R977">
        <f t="shared" si="61"/>
        <v>108.625</v>
      </c>
      <c r="S977" t="s">
        <v>8319</v>
      </c>
      <c r="T977" t="s">
        <v>8321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1435627497</v>
      </c>
      <c r="J978" s="11">
        <f t="shared" si="62"/>
        <v>42185.058993055558</v>
      </c>
      <c r="K978">
        <v>1439515497</v>
      </c>
      <c r="L978" s="11">
        <f t="shared" si="6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1.9259999999999999E-2</v>
      </c>
      <c r="R978">
        <f t="shared" si="61"/>
        <v>160.5</v>
      </c>
      <c r="S978" t="s">
        <v>8319</v>
      </c>
      <c r="T978" t="s">
        <v>8321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1453502197</v>
      </c>
      <c r="J979" s="11">
        <f t="shared" si="62"/>
        <v>42391.942094907412</v>
      </c>
      <c r="K979">
        <v>1456094197</v>
      </c>
      <c r="L979" s="11">
        <f t="shared" si="6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0.33666666666666667</v>
      </c>
      <c r="R979">
        <f t="shared" si="61"/>
        <v>75.75</v>
      </c>
      <c r="S979" t="s">
        <v>8319</v>
      </c>
      <c r="T979" t="s">
        <v>8321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1453793101</v>
      </c>
      <c r="J980" s="11">
        <f t="shared" si="62"/>
        <v>42395.309039351851</v>
      </c>
      <c r="K980">
        <v>1456385101</v>
      </c>
      <c r="L980" s="11">
        <f t="shared" si="6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0.5626326718299024</v>
      </c>
      <c r="R980">
        <f t="shared" si="61"/>
        <v>790.83739837398377</v>
      </c>
      <c r="S980" t="s">
        <v>8319</v>
      </c>
      <c r="T980" t="s">
        <v>8321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1463392828</v>
      </c>
      <c r="J981" s="11">
        <f t="shared" si="62"/>
        <v>42506.416990740734</v>
      </c>
      <c r="K981">
        <v>1466449140</v>
      </c>
      <c r="L981" s="11">
        <f t="shared" si="6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0.82817600000000002</v>
      </c>
      <c r="R981">
        <f t="shared" si="61"/>
        <v>301.93916666666667</v>
      </c>
      <c r="S981" t="s">
        <v>8319</v>
      </c>
      <c r="T981" t="s">
        <v>8321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1413495722</v>
      </c>
      <c r="J982" s="11">
        <f t="shared" si="62"/>
        <v>41928.904189814813</v>
      </c>
      <c r="K982">
        <v>1417387322</v>
      </c>
      <c r="L982" s="11">
        <f t="shared" si="6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0.14860000000000001</v>
      </c>
      <c r="R982">
        <f t="shared" si="61"/>
        <v>47.935483870967744</v>
      </c>
      <c r="S982" t="s">
        <v>8319</v>
      </c>
      <c r="T982" t="s">
        <v>8321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1405032222</v>
      </c>
      <c r="J983" s="11">
        <f t="shared" si="62"/>
        <v>41830.947013888886</v>
      </c>
      <c r="K983">
        <v>1407624222</v>
      </c>
      <c r="L983" s="11">
        <f t="shared" si="6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1.2375123751237513E-4</v>
      </c>
      <c r="R983">
        <f t="shared" si="61"/>
        <v>2.75</v>
      </c>
      <c r="S983" t="s">
        <v>8319</v>
      </c>
      <c r="T983" t="s">
        <v>8321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1472839486</v>
      </c>
      <c r="J984" s="11">
        <f t="shared" si="62"/>
        <v>42615.753310185188</v>
      </c>
      <c r="K984">
        <v>1475431486</v>
      </c>
      <c r="L984" s="11">
        <f t="shared" si="6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1.7142857142857143E-4</v>
      </c>
      <c r="R984">
        <f t="shared" si="61"/>
        <v>1</v>
      </c>
      <c r="S984" t="s">
        <v>8319</v>
      </c>
      <c r="T984" t="s">
        <v>8321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1469289685</v>
      </c>
      <c r="J985" s="11">
        <f t="shared" si="62"/>
        <v>42574.667650462965</v>
      </c>
      <c r="K985">
        <v>1471985640</v>
      </c>
      <c r="L985" s="11">
        <f t="shared" si="6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0.2950613611721471</v>
      </c>
      <c r="R985">
        <f t="shared" si="61"/>
        <v>171.79329608938548</v>
      </c>
      <c r="S985" t="s">
        <v>8319</v>
      </c>
      <c r="T985" t="s">
        <v>8321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1424918808</v>
      </c>
      <c r="J986" s="11">
        <f t="shared" si="62"/>
        <v>42061.11583333333</v>
      </c>
      <c r="K986">
        <v>1427507208</v>
      </c>
      <c r="L986" s="11">
        <f t="shared" si="6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1.06E-2</v>
      </c>
      <c r="R986">
        <f t="shared" si="61"/>
        <v>35.333333333333336</v>
      </c>
      <c r="S986" t="s">
        <v>8319</v>
      </c>
      <c r="T986" t="s">
        <v>8321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1449011610</v>
      </c>
      <c r="J987" s="11">
        <f t="shared" si="62"/>
        <v>42339.967708333337</v>
      </c>
      <c r="K987">
        <v>1451602800</v>
      </c>
      <c r="L987" s="11">
        <f t="shared" si="6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6.2933333333333327E-2</v>
      </c>
      <c r="R987">
        <f t="shared" si="61"/>
        <v>82.086956521739125</v>
      </c>
      <c r="S987" t="s">
        <v>8319</v>
      </c>
      <c r="T987" t="s">
        <v>8321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1447698300</v>
      </c>
      <c r="J988" s="11">
        <f t="shared" si="62"/>
        <v>42324.767361111109</v>
      </c>
      <c r="K988">
        <v>1452384000</v>
      </c>
      <c r="L988" s="11">
        <f t="shared" si="63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0.1275</v>
      </c>
      <c r="R988">
        <f t="shared" si="61"/>
        <v>110.8695652173913</v>
      </c>
      <c r="S988" t="s">
        <v>8319</v>
      </c>
      <c r="T988" t="s">
        <v>8321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1400051050</v>
      </c>
      <c r="J989" s="11">
        <f t="shared" si="62"/>
        <v>41773.294560185182</v>
      </c>
      <c r="K989">
        <v>1403507050</v>
      </c>
      <c r="L989" s="11">
        <f t="shared" si="6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0.13220000000000001</v>
      </c>
      <c r="R989">
        <f t="shared" si="61"/>
        <v>161.21951219512195</v>
      </c>
      <c r="S989" t="s">
        <v>8319</v>
      </c>
      <c r="T989" t="s">
        <v>8321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1472718825</v>
      </c>
      <c r="J990" s="11">
        <f t="shared" si="62"/>
        <v>42614.356770833328</v>
      </c>
      <c r="K990">
        <v>1475310825</v>
      </c>
      <c r="L990" s="11">
        <f t="shared" si="6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t="e">
        <f t="shared" si="61"/>
        <v>#DIV/0!</v>
      </c>
      <c r="S990" t="s">
        <v>8319</v>
      </c>
      <c r="T990" t="s">
        <v>8321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1472509495</v>
      </c>
      <c r="J991" s="11">
        <f t="shared" si="62"/>
        <v>42611.933969907404</v>
      </c>
      <c r="K991">
        <v>1475101495</v>
      </c>
      <c r="L991" s="11">
        <f t="shared" si="6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0.16769999999999999</v>
      </c>
      <c r="R991">
        <f t="shared" si="61"/>
        <v>52.40625</v>
      </c>
      <c r="S991" t="s">
        <v>8319</v>
      </c>
      <c r="T991" t="s">
        <v>8321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1407178164</v>
      </c>
      <c r="J992" s="11">
        <f t="shared" si="62"/>
        <v>41855.784305555557</v>
      </c>
      <c r="K992">
        <v>1409770164</v>
      </c>
      <c r="L992" s="11">
        <f t="shared" si="6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1.0399999999999999E-3</v>
      </c>
      <c r="R992">
        <f t="shared" si="61"/>
        <v>13</v>
      </c>
      <c r="S992" t="s">
        <v>8319</v>
      </c>
      <c r="T992" t="s">
        <v>8321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1466186988</v>
      </c>
      <c r="J993" s="11">
        <f t="shared" si="62"/>
        <v>42538.75680555556</v>
      </c>
      <c r="K993">
        <v>1468349460</v>
      </c>
      <c r="L993" s="11">
        <f t="shared" si="6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4.24E-2</v>
      </c>
      <c r="R993">
        <f t="shared" si="61"/>
        <v>30.285714285714285</v>
      </c>
      <c r="S993" t="s">
        <v>8319</v>
      </c>
      <c r="T993" t="s">
        <v>8321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1457475119</v>
      </c>
      <c r="J994" s="11">
        <f t="shared" si="62"/>
        <v>42437.924988425926</v>
      </c>
      <c r="K994">
        <v>1462655519</v>
      </c>
      <c r="L994" s="11">
        <f t="shared" si="6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4.6699999999999997E-3</v>
      </c>
      <c r="R994">
        <f t="shared" si="61"/>
        <v>116.75</v>
      </c>
      <c r="S994" t="s">
        <v>8319</v>
      </c>
      <c r="T994" t="s">
        <v>8321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1476054568</v>
      </c>
      <c r="J995" s="11">
        <f t="shared" si="62"/>
        <v>42652.964907407411</v>
      </c>
      <c r="K995">
        <v>1478926800</v>
      </c>
      <c r="L995" s="11">
        <f t="shared" si="6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0.25087142857142858</v>
      </c>
      <c r="R995">
        <f t="shared" si="61"/>
        <v>89.59693877551021</v>
      </c>
      <c r="S995" t="s">
        <v>8319</v>
      </c>
      <c r="T995" t="s">
        <v>8321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1412835530</v>
      </c>
      <c r="J996" s="11">
        <f t="shared" si="62"/>
        <v>41921.263078703705</v>
      </c>
      <c r="K996">
        <v>1417388340</v>
      </c>
      <c r="L996" s="11">
        <f t="shared" si="6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2.3345000000000001E-2</v>
      </c>
      <c r="R996">
        <f t="shared" si="61"/>
        <v>424.45454545454544</v>
      </c>
      <c r="S996" t="s">
        <v>8319</v>
      </c>
      <c r="T996" t="s">
        <v>8321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1415140480</v>
      </c>
      <c r="J997" s="11">
        <f t="shared" si="62"/>
        <v>41947.940740740742</v>
      </c>
      <c r="K997">
        <v>1417276800</v>
      </c>
      <c r="L997" s="11">
        <f t="shared" si="6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7.2599999999999998E-2</v>
      </c>
      <c r="R997">
        <f t="shared" si="61"/>
        <v>80.666666666666671</v>
      </c>
      <c r="S997" t="s">
        <v>8319</v>
      </c>
      <c r="T997" t="s">
        <v>8321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1403902060</v>
      </c>
      <c r="J998" s="11">
        <f t="shared" si="62"/>
        <v>41817.866435185184</v>
      </c>
      <c r="K998">
        <v>1406474820</v>
      </c>
      <c r="L998" s="11">
        <f t="shared" si="6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1.6250000000000001E-2</v>
      </c>
      <c r="R998">
        <f t="shared" si="61"/>
        <v>13</v>
      </c>
      <c r="S998" t="s">
        <v>8319</v>
      </c>
      <c r="T998" t="s">
        <v>8321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1414549697</v>
      </c>
      <c r="J999" s="11">
        <f t="shared" si="62"/>
        <v>41941.10297453704</v>
      </c>
      <c r="K999">
        <v>1417145297</v>
      </c>
      <c r="L999" s="11">
        <f t="shared" si="6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1.2999999999999999E-2</v>
      </c>
      <c r="R999">
        <f t="shared" si="61"/>
        <v>8.125</v>
      </c>
      <c r="S999" t="s">
        <v>8319</v>
      </c>
      <c r="T999" t="s">
        <v>8321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1444017801</v>
      </c>
      <c r="J1000" s="11">
        <f t="shared" si="62"/>
        <v>42282.168993055559</v>
      </c>
      <c r="K1000">
        <v>1447909401</v>
      </c>
      <c r="L1000" s="11">
        <f t="shared" si="6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0.58558333333333334</v>
      </c>
      <c r="R1000">
        <f t="shared" si="61"/>
        <v>153.42794759825327</v>
      </c>
      <c r="S1000" t="s">
        <v>8319</v>
      </c>
      <c r="T1000" t="s">
        <v>8321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1413270690</v>
      </c>
      <c r="J1001" s="11">
        <f t="shared" si="62"/>
        <v>41926.29965277778</v>
      </c>
      <c r="K1001">
        <v>1415865720</v>
      </c>
      <c r="L1001" s="11">
        <f t="shared" si="6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7.7886666666666673E-2</v>
      </c>
      <c r="R1001">
        <f t="shared" si="61"/>
        <v>292.07499999999999</v>
      </c>
      <c r="S1001" t="s">
        <v>8319</v>
      </c>
      <c r="T1001" t="s">
        <v>8321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1484357160</v>
      </c>
      <c r="J1002" s="11">
        <f t="shared" si="62"/>
        <v>42749.059722222228</v>
      </c>
      <c r="K1002">
        <v>1489537560</v>
      </c>
      <c r="L1002" s="11">
        <f t="shared" si="6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2.2157147647256063E-2</v>
      </c>
      <c r="R1002">
        <f t="shared" si="61"/>
        <v>3304</v>
      </c>
      <c r="S1002" t="s">
        <v>8319</v>
      </c>
      <c r="T1002" t="s">
        <v>8321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1481908613</v>
      </c>
      <c r="J1003" s="11">
        <f t="shared" si="62"/>
        <v>42720.720057870371</v>
      </c>
      <c r="K1003">
        <v>1485796613</v>
      </c>
      <c r="L1003" s="11">
        <f t="shared" si="6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1.04</v>
      </c>
      <c r="R1003">
        <f t="shared" si="61"/>
        <v>1300</v>
      </c>
      <c r="S1003" t="s">
        <v>8319</v>
      </c>
      <c r="T1003" t="s">
        <v>8321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1447777514</v>
      </c>
      <c r="J1004" s="11">
        <f t="shared" si="62"/>
        <v>42325.684189814812</v>
      </c>
      <c r="K1004">
        <v>1450331940</v>
      </c>
      <c r="L1004" s="11">
        <f t="shared" si="6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0.29602960296029601</v>
      </c>
      <c r="R1004">
        <f t="shared" si="61"/>
        <v>134.54545454545453</v>
      </c>
      <c r="S1004" t="s">
        <v>8319</v>
      </c>
      <c r="T1004" t="s">
        <v>8321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1487091661</v>
      </c>
      <c r="J1005" s="11">
        <f t="shared" si="62"/>
        <v>42780.709039351852</v>
      </c>
      <c r="K1005">
        <v>1489680061</v>
      </c>
      <c r="L1005" s="11">
        <f t="shared" si="6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0.16055</v>
      </c>
      <c r="R1005">
        <f t="shared" si="61"/>
        <v>214.06666666666666</v>
      </c>
      <c r="S1005" t="s">
        <v>8319</v>
      </c>
      <c r="T1005" t="s">
        <v>8321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1453222827</v>
      </c>
      <c r="J1006" s="11">
        <f t="shared" si="62"/>
        <v>42388.708645833336</v>
      </c>
      <c r="K1006">
        <v>1455814827</v>
      </c>
      <c r="L1006" s="11">
        <f t="shared" si="6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0.82208000000000003</v>
      </c>
      <c r="R1006">
        <f t="shared" si="61"/>
        <v>216.33684210526314</v>
      </c>
      <c r="S1006" t="s">
        <v>8319</v>
      </c>
      <c r="T1006" t="s">
        <v>8321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1443538783</v>
      </c>
      <c r="J1007" s="11">
        <f t="shared" si="62"/>
        <v>42276.624803240738</v>
      </c>
      <c r="K1007">
        <v>1446217183</v>
      </c>
      <c r="L1007" s="11">
        <f t="shared" si="6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0.75051000000000001</v>
      </c>
      <c r="R1007">
        <f t="shared" si="61"/>
        <v>932.31055900621118</v>
      </c>
      <c r="S1007" t="s">
        <v>8319</v>
      </c>
      <c r="T1007" t="s">
        <v>8321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1417654672</v>
      </c>
      <c r="J1008" s="11">
        <f t="shared" si="62"/>
        <v>41977.040185185186</v>
      </c>
      <c r="K1008">
        <v>1418368260</v>
      </c>
      <c r="L1008" s="11">
        <f t="shared" si="6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5.8500000000000003E-2</v>
      </c>
      <c r="R1008">
        <f t="shared" si="61"/>
        <v>29.25</v>
      </c>
      <c r="S1008" t="s">
        <v>8319</v>
      </c>
      <c r="T1008" t="s">
        <v>8321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1478095223</v>
      </c>
      <c r="J1009" s="11">
        <f t="shared" si="62"/>
        <v>42676.583599537036</v>
      </c>
      <c r="K1009">
        <v>1481727623</v>
      </c>
      <c r="L1009" s="11">
        <f t="shared" si="6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0.44319999999999998</v>
      </c>
      <c r="R1009">
        <f t="shared" si="61"/>
        <v>174.94736842105263</v>
      </c>
      <c r="S1009" t="s">
        <v>8319</v>
      </c>
      <c r="T1009" t="s">
        <v>8321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1480361115</v>
      </c>
      <c r="J1010" s="11">
        <f t="shared" si="62"/>
        <v>42702.809201388889</v>
      </c>
      <c r="K1010">
        <v>1482953115</v>
      </c>
      <c r="L1010" s="11">
        <f t="shared" si="6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2.6737967914438501E-3</v>
      </c>
      <c r="R1010">
        <f t="shared" si="61"/>
        <v>250</v>
      </c>
      <c r="S1010" t="s">
        <v>8319</v>
      </c>
      <c r="T1010" t="s">
        <v>8321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1463754646</v>
      </c>
      <c r="J1011" s="11">
        <f t="shared" si="62"/>
        <v>42510.604699074072</v>
      </c>
      <c r="K1011">
        <v>1466346646</v>
      </c>
      <c r="L1011" s="11">
        <f t="shared" si="6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0.1313</v>
      </c>
      <c r="R1011">
        <f t="shared" si="61"/>
        <v>65</v>
      </c>
      <c r="S1011" t="s">
        <v>8319</v>
      </c>
      <c r="T1011" t="s">
        <v>8321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1468180462</v>
      </c>
      <c r="J1012" s="11">
        <f t="shared" si="62"/>
        <v>42561.829421296294</v>
      </c>
      <c r="K1012">
        <v>1473044340</v>
      </c>
      <c r="L1012" s="11">
        <f t="shared" si="6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1.9088937093275488E-3</v>
      </c>
      <c r="R1012">
        <f t="shared" si="61"/>
        <v>55</v>
      </c>
      <c r="S1012" t="s">
        <v>8319</v>
      </c>
      <c r="T1012" t="s">
        <v>8321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1415050395</v>
      </c>
      <c r="J1013" s="11">
        <f t="shared" si="62"/>
        <v>41946.898090277777</v>
      </c>
      <c r="K1013">
        <v>1418938395</v>
      </c>
      <c r="L1013" s="11">
        <f t="shared" si="6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3.7499999999999999E-3</v>
      </c>
      <c r="R1013">
        <f t="shared" si="61"/>
        <v>75</v>
      </c>
      <c r="S1013" t="s">
        <v>8319</v>
      </c>
      <c r="T1013" t="s">
        <v>8321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1481366052</v>
      </c>
      <c r="J1014" s="11">
        <f t="shared" si="62"/>
        <v>42714.440416666665</v>
      </c>
      <c r="K1014">
        <v>1485254052</v>
      </c>
      <c r="L1014" s="11">
        <f t="shared" si="6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215.35021</v>
      </c>
      <c r="R1014">
        <f t="shared" si="61"/>
        <v>1389.3561935483872</v>
      </c>
      <c r="S1014" t="s">
        <v>8319</v>
      </c>
      <c r="T1014" t="s">
        <v>8321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1449000056</v>
      </c>
      <c r="J1015" s="11">
        <f t="shared" si="62"/>
        <v>42339.833981481483</v>
      </c>
      <c r="K1015">
        <v>1451419200</v>
      </c>
      <c r="L1015" s="11">
        <f t="shared" si="6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0.34527999999999998</v>
      </c>
      <c r="R1015">
        <f t="shared" si="61"/>
        <v>95.911111111111111</v>
      </c>
      <c r="S1015" t="s">
        <v>8319</v>
      </c>
      <c r="T1015" t="s">
        <v>8321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1415750615</v>
      </c>
      <c r="J1016" s="11">
        <f t="shared" si="62"/>
        <v>41955.002488425926</v>
      </c>
      <c r="K1016">
        <v>1420070615</v>
      </c>
      <c r="L1016" s="11">
        <f t="shared" si="6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0.30599999999999999</v>
      </c>
      <c r="R1016">
        <f t="shared" si="61"/>
        <v>191.25</v>
      </c>
      <c r="S1016" t="s">
        <v>8319</v>
      </c>
      <c r="T1016" t="s">
        <v>8321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1445893495</v>
      </c>
      <c r="J1017" s="11">
        <f t="shared" si="62"/>
        <v>42303.878414351857</v>
      </c>
      <c r="K1017">
        <v>1448489095</v>
      </c>
      <c r="L1017" s="11">
        <f t="shared" si="6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2.6666666666666668E-2</v>
      </c>
      <c r="R1017">
        <f t="shared" si="61"/>
        <v>40</v>
      </c>
      <c r="S1017" t="s">
        <v>8319</v>
      </c>
      <c r="T1017" t="s">
        <v>8321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1456108456</v>
      </c>
      <c r="J1018" s="11">
        <f t="shared" si="62"/>
        <v>42422.107129629629</v>
      </c>
      <c r="K1018">
        <v>1459992856</v>
      </c>
      <c r="L1018" s="11">
        <f t="shared" si="6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2.8420000000000001E-2</v>
      </c>
      <c r="R1018">
        <f t="shared" si="61"/>
        <v>74.78947368421052</v>
      </c>
      <c r="S1018" t="s">
        <v>8319</v>
      </c>
      <c r="T1018" t="s">
        <v>8321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1444666335</v>
      </c>
      <c r="J1019" s="11">
        <f t="shared" si="62"/>
        <v>42289.675173611111</v>
      </c>
      <c r="K1019">
        <v>1448125935</v>
      </c>
      <c r="L1019" s="11">
        <f t="shared" si="6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0.22878799999999999</v>
      </c>
      <c r="R1019">
        <f t="shared" si="61"/>
        <v>161.11830985915492</v>
      </c>
      <c r="S1019" t="s">
        <v>8319</v>
      </c>
      <c r="T1019" t="s">
        <v>8321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1465904933</v>
      </c>
      <c r="J1020" s="11">
        <f t="shared" si="62"/>
        <v>42535.492280092592</v>
      </c>
      <c r="K1020">
        <v>1468496933</v>
      </c>
      <c r="L1020" s="11">
        <f t="shared" si="6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3.1050000000000001E-2</v>
      </c>
      <c r="R1020">
        <f t="shared" si="61"/>
        <v>88.714285714285708</v>
      </c>
      <c r="S1020" t="s">
        <v>8319</v>
      </c>
      <c r="T1020" t="s">
        <v>8321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1420500149</v>
      </c>
      <c r="J1021" s="11">
        <f t="shared" si="62"/>
        <v>42009.973946759259</v>
      </c>
      <c r="K1021">
        <v>1423092149</v>
      </c>
      <c r="L1021" s="11">
        <f t="shared" si="6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0.47333333333333333</v>
      </c>
      <c r="R1021">
        <f t="shared" si="61"/>
        <v>53.25</v>
      </c>
      <c r="S1021" t="s">
        <v>8319</v>
      </c>
      <c r="T1021" t="s">
        <v>8321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1430617209</v>
      </c>
      <c r="J1022" s="11">
        <f t="shared" si="62"/>
        <v>42127.069548611107</v>
      </c>
      <c r="K1022">
        <v>1433206020</v>
      </c>
      <c r="L1022" s="11">
        <f t="shared" si="6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2.0554838709677421</v>
      </c>
      <c r="R1022">
        <f t="shared" si="61"/>
        <v>106.2</v>
      </c>
      <c r="S1022" t="s">
        <v>8325</v>
      </c>
      <c r="T1022" t="s">
        <v>8330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1443074571</v>
      </c>
      <c r="J1023" s="11">
        <f t="shared" si="62"/>
        <v>42271.251979166671</v>
      </c>
      <c r="K1023">
        <v>1445054400</v>
      </c>
      <c r="L1023" s="11">
        <f t="shared" si="6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3.5180366666666667</v>
      </c>
      <c r="R1023">
        <f t="shared" si="61"/>
        <v>22.079728033472804</v>
      </c>
      <c r="S1023" t="s">
        <v>8325</v>
      </c>
      <c r="T1023" t="s">
        <v>8330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1429284677</v>
      </c>
      <c r="J1024" s="11">
        <f t="shared" si="62"/>
        <v>42111.646724537044</v>
      </c>
      <c r="K1024">
        <v>1431876677</v>
      </c>
      <c r="L1024" s="11">
        <f t="shared" si="6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1.149</v>
      </c>
      <c r="R1024">
        <f t="shared" si="61"/>
        <v>31.054054054054053</v>
      </c>
      <c r="S1024" t="s">
        <v>8325</v>
      </c>
      <c r="T1024" t="s">
        <v>8330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1432245861</v>
      </c>
      <c r="J1025" s="11">
        <f t="shared" si="62"/>
        <v>42145.919687500005</v>
      </c>
      <c r="K1025">
        <v>1434837861</v>
      </c>
      <c r="L1025" s="11">
        <f t="shared" si="6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2.3715000000000002</v>
      </c>
      <c r="R1025">
        <f t="shared" si="61"/>
        <v>36.206106870229007</v>
      </c>
      <c r="S1025" t="s">
        <v>8325</v>
      </c>
      <c r="T1025" t="s">
        <v>8330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1451656563</v>
      </c>
      <c r="J1026" s="11">
        <f t="shared" si="62"/>
        <v>42370.580590277779</v>
      </c>
      <c r="K1026">
        <v>1454248563</v>
      </c>
      <c r="L1026" s="11">
        <f t="shared" si="6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E1026/D1026</f>
        <v>1.1863774999999999</v>
      </c>
      <c r="R1026">
        <f t="shared" ref="R1026:R1089" si="65">E1026/N1026</f>
        <v>388.9762295081967</v>
      </c>
      <c r="S1026" t="s">
        <v>8325</v>
      </c>
      <c r="T1026" t="s">
        <v>8330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1423944037</v>
      </c>
      <c r="J1027" s="11">
        <f t="shared" ref="J1027:J1090" si="66">(((I1027/60)/60)/24)+DATE(1970,1,1)</f>
        <v>42049.833761574075</v>
      </c>
      <c r="K1027">
        <v>1426532437</v>
      </c>
      <c r="L1027" s="11">
        <f t="shared" ref="L1027:L1090" si="67">(((K1027/60)/60)/24)+DATE(1970,1,1)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1.099283142857143</v>
      </c>
      <c r="R1027">
        <f t="shared" si="65"/>
        <v>71.848571428571432</v>
      </c>
      <c r="S1027" t="s">
        <v>8325</v>
      </c>
      <c r="T1027" t="s">
        <v>8330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1456480016</v>
      </c>
      <c r="J1028" s="11">
        <f t="shared" si="66"/>
        <v>42426.407592592594</v>
      </c>
      <c r="K1028">
        <v>1459414016</v>
      </c>
      <c r="L1028" s="11">
        <f t="shared" si="6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1.0000828571428571</v>
      </c>
      <c r="R1028">
        <f t="shared" si="65"/>
        <v>57.381803278688523</v>
      </c>
      <c r="S1028" t="s">
        <v>8325</v>
      </c>
      <c r="T1028" t="s">
        <v>8330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1411433347</v>
      </c>
      <c r="J1029" s="11">
        <f t="shared" si="66"/>
        <v>41905.034108796295</v>
      </c>
      <c r="K1029">
        <v>1414025347</v>
      </c>
      <c r="L1029" s="11">
        <f t="shared" si="6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1.0309292094387414</v>
      </c>
      <c r="R1029">
        <f t="shared" si="65"/>
        <v>69.666666666666671</v>
      </c>
      <c r="S1029" t="s">
        <v>8325</v>
      </c>
      <c r="T1029" t="s">
        <v>8330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1484924605</v>
      </c>
      <c r="J1030" s="11">
        <f t="shared" si="66"/>
        <v>42755.627372685187</v>
      </c>
      <c r="K1030">
        <v>1488830400</v>
      </c>
      <c r="L1030" s="11">
        <f t="shared" si="6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1.1727000000000001</v>
      </c>
      <c r="R1030">
        <f t="shared" si="65"/>
        <v>45.988235294117644</v>
      </c>
      <c r="S1030" t="s">
        <v>8325</v>
      </c>
      <c r="T1030" t="s">
        <v>8330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1423501507</v>
      </c>
      <c r="J1031" s="11">
        <f t="shared" si="66"/>
        <v>42044.711886574078</v>
      </c>
      <c r="K1031">
        <v>1428184740</v>
      </c>
      <c r="L1031" s="11">
        <f t="shared" si="6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1.1175999999999999</v>
      </c>
      <c r="R1031">
        <f t="shared" si="65"/>
        <v>79.262411347517727</v>
      </c>
      <c r="S1031" t="s">
        <v>8325</v>
      </c>
      <c r="T1031" t="s">
        <v>8330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1472470549</v>
      </c>
      <c r="J1032" s="11">
        <f t="shared" si="66"/>
        <v>42611.483206018514</v>
      </c>
      <c r="K1032">
        <v>1473680149</v>
      </c>
      <c r="L1032" s="11">
        <f t="shared" si="6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3.4209999999999998</v>
      </c>
      <c r="R1032">
        <f t="shared" si="65"/>
        <v>43.031446540880502</v>
      </c>
      <c r="S1032" t="s">
        <v>8325</v>
      </c>
      <c r="T1032" t="s">
        <v>8330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1447698010</v>
      </c>
      <c r="J1033" s="11">
        <f t="shared" si="66"/>
        <v>42324.764004629629</v>
      </c>
      <c r="K1033">
        <v>1450290010</v>
      </c>
      <c r="L1033" s="11">
        <f t="shared" si="6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1.0740000000000001</v>
      </c>
      <c r="R1033">
        <f t="shared" si="65"/>
        <v>108.48484848484848</v>
      </c>
      <c r="S1033" t="s">
        <v>8325</v>
      </c>
      <c r="T1033" t="s">
        <v>8330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1464105625</v>
      </c>
      <c r="J1034" s="11">
        <f t="shared" si="66"/>
        <v>42514.666956018518</v>
      </c>
      <c r="K1034">
        <v>1466697625</v>
      </c>
      <c r="L1034" s="11">
        <f t="shared" si="6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1.0849703703703704</v>
      </c>
      <c r="R1034">
        <f t="shared" si="65"/>
        <v>61.029583333333335</v>
      </c>
      <c r="S1034" t="s">
        <v>8325</v>
      </c>
      <c r="T1034" t="s">
        <v>8330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1479144880</v>
      </c>
      <c r="J1035" s="11">
        <f t="shared" si="66"/>
        <v>42688.732407407413</v>
      </c>
      <c r="K1035">
        <v>1481564080</v>
      </c>
      <c r="L1035" s="11">
        <f t="shared" si="6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1.0286144578313252</v>
      </c>
      <c r="R1035">
        <f t="shared" si="65"/>
        <v>50.592592592592595</v>
      </c>
      <c r="S1035" t="s">
        <v>8325</v>
      </c>
      <c r="T1035" t="s">
        <v>8330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1467604804</v>
      </c>
      <c r="J1036" s="11">
        <f t="shared" si="66"/>
        <v>42555.166712962964</v>
      </c>
      <c r="K1036">
        <v>1470369540</v>
      </c>
      <c r="L1036" s="11">
        <f t="shared" si="6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1.3000180000000001</v>
      </c>
      <c r="R1036">
        <f t="shared" si="65"/>
        <v>39.157168674698795</v>
      </c>
      <c r="S1036" t="s">
        <v>8325</v>
      </c>
      <c r="T1036" t="s">
        <v>8330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1421076220</v>
      </c>
      <c r="J1037" s="11">
        <f t="shared" si="66"/>
        <v>42016.641435185185</v>
      </c>
      <c r="K1037">
        <v>1423668220</v>
      </c>
      <c r="L1037" s="11">
        <f t="shared" si="6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1.0765217391304347</v>
      </c>
      <c r="R1037">
        <f t="shared" si="65"/>
        <v>65.15789473684211</v>
      </c>
      <c r="S1037" t="s">
        <v>8325</v>
      </c>
      <c r="T1037" t="s">
        <v>8330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1354790790</v>
      </c>
      <c r="J1038" s="11">
        <f t="shared" si="66"/>
        <v>41249.448958333334</v>
      </c>
      <c r="K1038">
        <v>1357545600</v>
      </c>
      <c r="L1038" s="11">
        <f t="shared" si="6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1.1236044444444444</v>
      </c>
      <c r="R1038">
        <f t="shared" si="65"/>
        <v>23.963127962085309</v>
      </c>
      <c r="S1038" t="s">
        <v>8325</v>
      </c>
      <c r="T1038" t="s">
        <v>8330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1429991062</v>
      </c>
      <c r="J1039" s="11">
        <f t="shared" si="66"/>
        <v>42119.822476851856</v>
      </c>
      <c r="K1039">
        <v>1431925200</v>
      </c>
      <c r="L1039" s="11">
        <f t="shared" si="6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1.0209999999999999</v>
      </c>
      <c r="R1039">
        <f t="shared" si="65"/>
        <v>48.61904761904762</v>
      </c>
      <c r="S1039" t="s">
        <v>8325</v>
      </c>
      <c r="T1039" t="s">
        <v>8330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1455773623</v>
      </c>
      <c r="J1040" s="11">
        <f t="shared" si="66"/>
        <v>42418.231747685189</v>
      </c>
      <c r="K1040">
        <v>1458362023</v>
      </c>
      <c r="L1040" s="11">
        <f t="shared" si="6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1.4533333333333334</v>
      </c>
      <c r="R1040">
        <f t="shared" si="65"/>
        <v>35.73770491803279</v>
      </c>
      <c r="S1040" t="s">
        <v>8325</v>
      </c>
      <c r="T1040" t="s">
        <v>8330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1479436646</v>
      </c>
      <c r="J1041" s="11">
        <f t="shared" si="66"/>
        <v>42692.109328703707</v>
      </c>
      <c r="K1041">
        <v>1481615940</v>
      </c>
      <c r="L1041" s="11">
        <f t="shared" si="6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1.282</v>
      </c>
      <c r="R1041">
        <f t="shared" si="65"/>
        <v>21.366666666666667</v>
      </c>
      <c r="S1041" t="s">
        <v>8325</v>
      </c>
      <c r="T1041" t="s">
        <v>8330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1469725209</v>
      </c>
      <c r="J1042" s="11">
        <f t="shared" si="66"/>
        <v>42579.708437499998</v>
      </c>
      <c r="K1042">
        <v>1472317209</v>
      </c>
      <c r="L1042" s="11">
        <f t="shared" si="6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2.9411764705882353E-3</v>
      </c>
      <c r="R1042">
        <f t="shared" si="65"/>
        <v>250</v>
      </c>
      <c r="S1042" t="s">
        <v>8331</v>
      </c>
      <c r="T1042" t="s">
        <v>8332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1405041992</v>
      </c>
      <c r="J1043" s="11">
        <f t="shared" si="66"/>
        <v>41831.060092592597</v>
      </c>
      <c r="K1043">
        <v>1406769992</v>
      </c>
      <c r="L1043" s="11">
        <f t="shared" si="6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t="e">
        <f t="shared" si="65"/>
        <v>#DIV/0!</v>
      </c>
      <c r="S1043" t="s">
        <v>8331</v>
      </c>
      <c r="T1043" t="s">
        <v>8332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1406824948</v>
      </c>
      <c r="J1044" s="11">
        <f t="shared" si="66"/>
        <v>41851.696157407408</v>
      </c>
      <c r="K1044">
        <v>1410516000</v>
      </c>
      <c r="L1044" s="11">
        <f t="shared" si="6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1.5384615384615385E-2</v>
      </c>
      <c r="R1044">
        <f t="shared" si="65"/>
        <v>10</v>
      </c>
      <c r="S1044" t="s">
        <v>8331</v>
      </c>
      <c r="T1044" t="s">
        <v>8332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1429509855</v>
      </c>
      <c r="J1045" s="11">
        <f t="shared" si="66"/>
        <v>42114.252951388888</v>
      </c>
      <c r="K1045">
        <v>1432101855</v>
      </c>
      <c r="L1045" s="11">
        <f t="shared" si="6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8.5370000000000001E-2</v>
      </c>
      <c r="R1045">
        <f t="shared" si="65"/>
        <v>29.236301369863014</v>
      </c>
      <c r="S1045" t="s">
        <v>8331</v>
      </c>
      <c r="T1045" t="s">
        <v>8332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1420668801</v>
      </c>
      <c r="J1046" s="11">
        <f t="shared" si="66"/>
        <v>42011.925937499997</v>
      </c>
      <c r="K1046">
        <v>1425587220</v>
      </c>
      <c r="L1046" s="11">
        <f t="shared" si="6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8.571428571428571E-4</v>
      </c>
      <c r="R1046">
        <f t="shared" si="65"/>
        <v>3</v>
      </c>
      <c r="S1046" t="s">
        <v>8331</v>
      </c>
      <c r="T1046" t="s">
        <v>8332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1406235550</v>
      </c>
      <c r="J1047" s="11">
        <f t="shared" si="66"/>
        <v>41844.874421296299</v>
      </c>
      <c r="K1047">
        <v>1408827550</v>
      </c>
      <c r="L1047" s="11">
        <f t="shared" si="6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2.6599999999999999E-2</v>
      </c>
      <c r="R1047">
        <f t="shared" si="65"/>
        <v>33.25</v>
      </c>
      <c r="S1047" t="s">
        <v>8331</v>
      </c>
      <c r="T1047" t="s">
        <v>8332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1447273560</v>
      </c>
      <c r="J1048" s="11">
        <f t="shared" si="66"/>
        <v>42319.851388888885</v>
      </c>
      <c r="K1048">
        <v>1451161560</v>
      </c>
      <c r="L1048" s="11">
        <f t="shared" si="6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t="e">
        <f t="shared" si="65"/>
        <v>#DIV/0!</v>
      </c>
      <c r="S1048" t="s">
        <v>8331</v>
      </c>
      <c r="T1048" t="s">
        <v>8332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1412624315</v>
      </c>
      <c r="J1049" s="11">
        <f t="shared" si="66"/>
        <v>41918.818460648145</v>
      </c>
      <c r="K1049">
        <v>1415219915</v>
      </c>
      <c r="L1049" s="11">
        <f t="shared" si="6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5.0000000000000001E-4</v>
      </c>
      <c r="R1049">
        <f t="shared" si="65"/>
        <v>1</v>
      </c>
      <c r="S1049" t="s">
        <v>8331</v>
      </c>
      <c r="T1049" t="s">
        <v>8332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1471310189</v>
      </c>
      <c r="J1050" s="11">
        <f t="shared" si="66"/>
        <v>42598.053113425922</v>
      </c>
      <c r="K1050">
        <v>1474766189</v>
      </c>
      <c r="L1050" s="11">
        <f t="shared" si="6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1.4133333333333333E-2</v>
      </c>
      <c r="R1050">
        <f t="shared" si="65"/>
        <v>53</v>
      </c>
      <c r="S1050" t="s">
        <v>8331</v>
      </c>
      <c r="T1050" t="s">
        <v>8332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1452680445</v>
      </c>
      <c r="J1051" s="11">
        <f t="shared" si="66"/>
        <v>42382.431076388893</v>
      </c>
      <c r="K1051">
        <v>1455272445</v>
      </c>
      <c r="L1051" s="11">
        <f t="shared" si="6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t="e">
        <f t="shared" si="65"/>
        <v>#DIV/0!</v>
      </c>
      <c r="S1051" t="s">
        <v>8331</v>
      </c>
      <c r="T1051" t="s">
        <v>8332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1439665677</v>
      </c>
      <c r="J1052" s="11">
        <f t="shared" si="66"/>
        <v>42231.7971875</v>
      </c>
      <c r="K1052">
        <v>1442257677</v>
      </c>
      <c r="L1052" s="11">
        <f t="shared" si="6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t="e">
        <f t="shared" si="65"/>
        <v>#DIV/0!</v>
      </c>
      <c r="S1052" t="s">
        <v>8331</v>
      </c>
      <c r="T1052" t="s">
        <v>8332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1406679625</v>
      </c>
      <c r="J1053" s="11">
        <f t="shared" si="66"/>
        <v>41850.014178240745</v>
      </c>
      <c r="K1053">
        <v>1409098825</v>
      </c>
      <c r="L1053" s="11">
        <f t="shared" si="6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t="e">
        <f t="shared" si="65"/>
        <v>#DIV/0!</v>
      </c>
      <c r="S1053" t="s">
        <v>8331</v>
      </c>
      <c r="T1053" t="s">
        <v>8332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1461438495</v>
      </c>
      <c r="J1054" s="11">
        <f t="shared" si="66"/>
        <v>42483.797395833331</v>
      </c>
      <c r="K1054">
        <v>1465243740</v>
      </c>
      <c r="L1054" s="11">
        <f t="shared" si="6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t="e">
        <f t="shared" si="65"/>
        <v>#DIV/0!</v>
      </c>
      <c r="S1054" t="s">
        <v>8331</v>
      </c>
      <c r="T1054" t="s">
        <v>8332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1486613332</v>
      </c>
      <c r="J1055" s="11">
        <f t="shared" si="66"/>
        <v>42775.172824074078</v>
      </c>
      <c r="K1055">
        <v>1488773332</v>
      </c>
      <c r="L1055" s="11">
        <f t="shared" si="6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0.01</v>
      </c>
      <c r="R1055">
        <f t="shared" si="65"/>
        <v>15</v>
      </c>
      <c r="S1055" t="s">
        <v>8331</v>
      </c>
      <c r="T1055" t="s">
        <v>8332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1405110399</v>
      </c>
      <c r="J1056" s="11">
        <f t="shared" si="66"/>
        <v>41831.851840277777</v>
      </c>
      <c r="K1056">
        <v>1407708000</v>
      </c>
      <c r="L1056" s="11">
        <f t="shared" si="6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t="e">
        <f t="shared" si="65"/>
        <v>#DIV/0!</v>
      </c>
      <c r="S1056" t="s">
        <v>8331</v>
      </c>
      <c r="T1056" t="s">
        <v>8332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1454802545</v>
      </c>
      <c r="J1057" s="11">
        <f t="shared" si="66"/>
        <v>42406.992418981477</v>
      </c>
      <c r="K1057">
        <v>1457394545</v>
      </c>
      <c r="L1057" s="11">
        <f t="shared" si="6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t="e">
        <f t="shared" si="65"/>
        <v>#DIV/0!</v>
      </c>
      <c r="S1057" t="s">
        <v>8331</v>
      </c>
      <c r="T1057" t="s">
        <v>8332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1424711777</v>
      </c>
      <c r="J1058" s="11">
        <f t="shared" si="66"/>
        <v>42058.719641203701</v>
      </c>
      <c r="K1058">
        <v>1429892177</v>
      </c>
      <c r="L1058" s="11">
        <f t="shared" si="6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t="e">
        <f t="shared" si="65"/>
        <v>#DIV/0!</v>
      </c>
      <c r="S1058" t="s">
        <v>8331</v>
      </c>
      <c r="T1058" t="s">
        <v>8332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1478292883</v>
      </c>
      <c r="J1059" s="11">
        <f t="shared" si="66"/>
        <v>42678.871331018512</v>
      </c>
      <c r="K1059">
        <v>1480888483</v>
      </c>
      <c r="L1059" s="11">
        <f t="shared" si="6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t="e">
        <f t="shared" si="65"/>
        <v>#DIV/0!</v>
      </c>
      <c r="S1059" t="s">
        <v>8331</v>
      </c>
      <c r="T1059" t="s">
        <v>8332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1423777043</v>
      </c>
      <c r="J1060" s="11">
        <f t="shared" si="66"/>
        <v>42047.900960648149</v>
      </c>
      <c r="K1060">
        <v>1427328000</v>
      </c>
      <c r="L1060" s="11">
        <f t="shared" si="67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t="e">
        <f t="shared" si="65"/>
        <v>#DIV/0!</v>
      </c>
      <c r="S1060" t="s">
        <v>8331</v>
      </c>
      <c r="T1060" t="s">
        <v>8332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1423681056</v>
      </c>
      <c r="J1061" s="11">
        <f t="shared" si="66"/>
        <v>42046.79</v>
      </c>
      <c r="K1061">
        <v>1426269456</v>
      </c>
      <c r="L1061" s="11">
        <f t="shared" si="6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t="e">
        <f t="shared" si="65"/>
        <v>#DIV/0!</v>
      </c>
      <c r="S1061" t="s">
        <v>8331</v>
      </c>
      <c r="T1061" t="s">
        <v>8332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1426542893</v>
      </c>
      <c r="J1062" s="11">
        <f t="shared" si="66"/>
        <v>42079.913113425922</v>
      </c>
      <c r="K1062">
        <v>1429134893</v>
      </c>
      <c r="L1062" s="11">
        <f t="shared" si="6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0.01</v>
      </c>
      <c r="R1062">
        <f t="shared" si="65"/>
        <v>50</v>
      </c>
      <c r="S1062" t="s">
        <v>8331</v>
      </c>
      <c r="T1062" t="s">
        <v>8332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1456987108</v>
      </c>
      <c r="J1063" s="11">
        <f t="shared" si="66"/>
        <v>42432.276712962965</v>
      </c>
      <c r="K1063">
        <v>1462150800</v>
      </c>
      <c r="L1063" s="11">
        <f t="shared" si="6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t="e">
        <f t="shared" si="65"/>
        <v>#DIV/0!</v>
      </c>
      <c r="S1063" t="s">
        <v>8331</v>
      </c>
      <c r="T1063" t="s">
        <v>8332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1467746541</v>
      </c>
      <c r="J1064" s="11">
        <f t="shared" si="66"/>
        <v>42556.807187500002</v>
      </c>
      <c r="K1064">
        <v>1468351341</v>
      </c>
      <c r="L1064" s="11">
        <f t="shared" si="6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0.95477386934673369</v>
      </c>
      <c r="R1064">
        <f t="shared" si="65"/>
        <v>47.5</v>
      </c>
      <c r="S1064" t="s">
        <v>8331</v>
      </c>
      <c r="T1064" t="s">
        <v>8332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1470012262</v>
      </c>
      <c r="J1065" s="11">
        <f t="shared" si="66"/>
        <v>42583.030810185184</v>
      </c>
      <c r="K1065">
        <v>1472604262</v>
      </c>
      <c r="L1065" s="11">
        <f t="shared" si="6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t="e">
        <f t="shared" si="65"/>
        <v>#DIV/0!</v>
      </c>
      <c r="S1065" t="s">
        <v>8331</v>
      </c>
      <c r="T1065" t="s">
        <v>8332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1369286903</v>
      </c>
      <c r="J1066" s="11">
        <f t="shared" si="66"/>
        <v>41417.228043981479</v>
      </c>
      <c r="K1066">
        <v>1373174903</v>
      </c>
      <c r="L1066" s="11">
        <f t="shared" si="6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8.9744444444444446E-2</v>
      </c>
      <c r="R1066">
        <f t="shared" si="65"/>
        <v>65.666666666666671</v>
      </c>
      <c r="S1066" t="s">
        <v>8333</v>
      </c>
      <c r="T1066" t="s">
        <v>8334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1390381722</v>
      </c>
      <c r="J1067" s="11">
        <f t="shared" si="66"/>
        <v>41661.381041666667</v>
      </c>
      <c r="K1067">
        <v>1392800922</v>
      </c>
      <c r="L1067" s="11">
        <f t="shared" si="6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2.7E-2</v>
      </c>
      <c r="R1067">
        <f t="shared" si="65"/>
        <v>16.2</v>
      </c>
      <c r="S1067" t="s">
        <v>8333</v>
      </c>
      <c r="T1067" t="s">
        <v>8334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1371769582</v>
      </c>
      <c r="J1068" s="11">
        <f t="shared" si="66"/>
        <v>41445.962754629632</v>
      </c>
      <c r="K1068">
        <v>1375657582</v>
      </c>
      <c r="L1068" s="11">
        <f t="shared" si="6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3.3673333333333333E-2</v>
      </c>
      <c r="R1068">
        <f t="shared" si="65"/>
        <v>34.128378378378379</v>
      </c>
      <c r="S1068" t="s">
        <v>8333</v>
      </c>
      <c r="T1068" t="s">
        <v>8334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1385065931</v>
      </c>
      <c r="J1069" s="11">
        <f t="shared" si="66"/>
        <v>41599.855682870373</v>
      </c>
      <c r="K1069">
        <v>1387657931</v>
      </c>
      <c r="L1069" s="11">
        <f t="shared" si="6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0.26</v>
      </c>
      <c r="R1069">
        <f t="shared" si="65"/>
        <v>13</v>
      </c>
      <c r="S1069" t="s">
        <v>8333</v>
      </c>
      <c r="T1069" t="s">
        <v>8334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1457686464</v>
      </c>
      <c r="J1070" s="11">
        <f t="shared" si="66"/>
        <v>42440.371111111104</v>
      </c>
      <c r="K1070">
        <v>1460274864</v>
      </c>
      <c r="L1070" s="11">
        <f t="shared" si="6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1.5E-3</v>
      </c>
      <c r="R1070">
        <f t="shared" si="65"/>
        <v>11.25</v>
      </c>
      <c r="S1070" t="s">
        <v>8333</v>
      </c>
      <c r="T1070" t="s">
        <v>8334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1382679059</v>
      </c>
      <c r="J1071" s="11">
        <f t="shared" si="66"/>
        <v>41572.229849537034</v>
      </c>
      <c r="K1071">
        <v>1385447459</v>
      </c>
      <c r="L1071" s="11">
        <f t="shared" si="6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0.38636363636363635</v>
      </c>
      <c r="R1071">
        <f t="shared" si="65"/>
        <v>40.476190476190474</v>
      </c>
      <c r="S1071" t="s">
        <v>8333</v>
      </c>
      <c r="T1071" t="s">
        <v>8334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1347322622</v>
      </c>
      <c r="J1072" s="11">
        <f t="shared" si="66"/>
        <v>41163.011828703704</v>
      </c>
      <c r="K1072">
        <v>1349050622</v>
      </c>
      <c r="L1072" s="11">
        <f t="shared" si="6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7.0000000000000001E-3</v>
      </c>
      <c r="R1072">
        <f t="shared" si="65"/>
        <v>35</v>
      </c>
      <c r="S1072" t="s">
        <v>8333</v>
      </c>
      <c r="T1072" t="s">
        <v>8334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1445191493</v>
      </c>
      <c r="J1073" s="11">
        <f t="shared" si="66"/>
        <v>42295.753391203703</v>
      </c>
      <c r="K1073">
        <v>1447787093</v>
      </c>
      <c r="L1073" s="11">
        <f t="shared" si="6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t="e">
        <f t="shared" si="65"/>
        <v>#DIV/0!</v>
      </c>
      <c r="S1073" t="s">
        <v>8333</v>
      </c>
      <c r="T1073" t="s">
        <v>8334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1389038297</v>
      </c>
      <c r="J1074" s="11">
        <f t="shared" si="66"/>
        <v>41645.832141203704</v>
      </c>
      <c r="K1074">
        <v>1391630297</v>
      </c>
      <c r="L1074" s="11">
        <f t="shared" si="6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6.8000000000000005E-4</v>
      </c>
      <c r="R1074">
        <f t="shared" si="65"/>
        <v>12.75</v>
      </c>
      <c r="S1074" t="s">
        <v>8333</v>
      </c>
      <c r="T1074" t="s">
        <v>8334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1316214541</v>
      </c>
      <c r="J1075" s="11">
        <f t="shared" si="66"/>
        <v>40802.964594907404</v>
      </c>
      <c r="K1075">
        <v>1318806541</v>
      </c>
      <c r="L1075" s="11">
        <f t="shared" si="6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1.3333333333333334E-2</v>
      </c>
      <c r="R1075">
        <f t="shared" si="65"/>
        <v>10</v>
      </c>
      <c r="S1075" t="s">
        <v>8333</v>
      </c>
      <c r="T1075" t="s">
        <v>8334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1386216545</v>
      </c>
      <c r="J1076" s="11">
        <f t="shared" si="66"/>
        <v>41613.172974537039</v>
      </c>
      <c r="K1076">
        <v>1388808545</v>
      </c>
      <c r="L1076" s="11">
        <f t="shared" si="6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6.3092592592592589E-2</v>
      </c>
      <c r="R1076">
        <f t="shared" si="65"/>
        <v>113.56666666666666</v>
      </c>
      <c r="S1076" t="s">
        <v>8333</v>
      </c>
      <c r="T1076" t="s">
        <v>8334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1333748516</v>
      </c>
      <c r="J1077" s="11">
        <f t="shared" si="66"/>
        <v>41005.904120370367</v>
      </c>
      <c r="K1077">
        <v>1336340516</v>
      </c>
      <c r="L1077" s="11">
        <f t="shared" si="6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4.4999999999999998E-2</v>
      </c>
      <c r="R1077">
        <f t="shared" si="65"/>
        <v>15</v>
      </c>
      <c r="S1077" t="s">
        <v>8333</v>
      </c>
      <c r="T1077" t="s">
        <v>8334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1405674250</v>
      </c>
      <c r="J1078" s="11">
        <f t="shared" si="66"/>
        <v>41838.377893518518</v>
      </c>
      <c r="K1078">
        <v>1410426250</v>
      </c>
      <c r="L1078" s="11">
        <f t="shared" si="6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0.62765333333333329</v>
      </c>
      <c r="R1078">
        <f t="shared" si="65"/>
        <v>48.281025641025643</v>
      </c>
      <c r="S1078" t="s">
        <v>8333</v>
      </c>
      <c r="T1078" t="s">
        <v>8334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1450152011</v>
      </c>
      <c r="J1079" s="11">
        <f t="shared" si="66"/>
        <v>42353.16679398148</v>
      </c>
      <c r="K1079">
        <v>1452744011</v>
      </c>
      <c r="L1079" s="11">
        <f t="shared" si="6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0.29376000000000002</v>
      </c>
      <c r="R1079">
        <f t="shared" si="65"/>
        <v>43.976047904191617</v>
      </c>
      <c r="S1079" t="s">
        <v>8333</v>
      </c>
      <c r="T1079" t="s">
        <v>8334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1307421721</v>
      </c>
      <c r="J1080" s="11">
        <f t="shared" si="66"/>
        <v>40701.195844907408</v>
      </c>
      <c r="K1080">
        <v>1311309721</v>
      </c>
      <c r="L1080" s="11">
        <f t="shared" si="6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7.4999999999999997E-2</v>
      </c>
      <c r="R1080">
        <f t="shared" si="65"/>
        <v>9</v>
      </c>
      <c r="S1080" t="s">
        <v>8333</v>
      </c>
      <c r="T1080" t="s">
        <v>8334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1461072936</v>
      </c>
      <c r="J1081" s="11">
        <f t="shared" si="66"/>
        <v>42479.566388888896</v>
      </c>
      <c r="K1081">
        <v>1463232936</v>
      </c>
      <c r="L1081" s="11">
        <f t="shared" si="6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2.6076923076923077E-2</v>
      </c>
      <c r="R1081">
        <f t="shared" si="65"/>
        <v>37.666666666666664</v>
      </c>
      <c r="S1081" t="s">
        <v>8333</v>
      </c>
      <c r="T1081" t="s">
        <v>8334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1397186333</v>
      </c>
      <c r="J1082" s="11">
        <f t="shared" si="66"/>
        <v>41740.138113425928</v>
      </c>
      <c r="K1082">
        <v>1399778333</v>
      </c>
      <c r="L1082" s="11">
        <f t="shared" si="6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9.1050000000000006E-2</v>
      </c>
      <c r="R1082">
        <f t="shared" si="65"/>
        <v>18.581632653061224</v>
      </c>
      <c r="S1082" t="s">
        <v>8333</v>
      </c>
      <c r="T1082" t="s">
        <v>8334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1419891292</v>
      </c>
      <c r="J1083" s="11">
        <f t="shared" si="66"/>
        <v>42002.926990740743</v>
      </c>
      <c r="K1083">
        <v>1422483292</v>
      </c>
      <c r="L1083" s="11">
        <f t="shared" si="6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1.7647058823529413E-4</v>
      </c>
      <c r="R1083">
        <f t="shared" si="65"/>
        <v>3</v>
      </c>
      <c r="S1083" t="s">
        <v>8333</v>
      </c>
      <c r="T1083" t="s">
        <v>8334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1342043088</v>
      </c>
      <c r="J1084" s="11">
        <f t="shared" si="66"/>
        <v>41101.906111111115</v>
      </c>
      <c r="K1084">
        <v>1344635088</v>
      </c>
      <c r="L1084" s="11">
        <f t="shared" si="6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5.5999999999999999E-3</v>
      </c>
      <c r="R1084">
        <f t="shared" si="65"/>
        <v>18.666666666666668</v>
      </c>
      <c r="S1084" t="s">
        <v>8333</v>
      </c>
      <c r="T1084" t="s">
        <v>8334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1401810583</v>
      </c>
      <c r="J1085" s="11">
        <f t="shared" si="66"/>
        <v>41793.659525462965</v>
      </c>
      <c r="K1085">
        <v>1406994583</v>
      </c>
      <c r="L1085" s="11">
        <f t="shared" si="6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8.2000000000000007E-3</v>
      </c>
      <c r="R1085">
        <f t="shared" si="65"/>
        <v>410</v>
      </c>
      <c r="S1085" t="s">
        <v>8333</v>
      </c>
      <c r="T1085" t="s">
        <v>8334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1404942804</v>
      </c>
      <c r="J1086" s="11">
        <f t="shared" si="66"/>
        <v>41829.912083333329</v>
      </c>
      <c r="K1086">
        <v>1407534804</v>
      </c>
      <c r="L1086" s="11">
        <f t="shared" si="6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t="e">
        <f t="shared" si="65"/>
        <v>#DIV/0!</v>
      </c>
      <c r="S1086" t="s">
        <v>8333</v>
      </c>
      <c r="T1086" t="s">
        <v>8334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1455379575</v>
      </c>
      <c r="J1087" s="11">
        <f t="shared" si="66"/>
        <v>42413.671006944445</v>
      </c>
      <c r="K1087">
        <v>1457967975</v>
      </c>
      <c r="L1087" s="11">
        <f t="shared" si="6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3.4200000000000001E-2</v>
      </c>
      <c r="R1087">
        <f t="shared" si="65"/>
        <v>114</v>
      </c>
      <c r="S1087" t="s">
        <v>8333</v>
      </c>
      <c r="T1087" t="s">
        <v>8334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1406321291</v>
      </c>
      <c r="J1088" s="11">
        <f t="shared" si="66"/>
        <v>41845.866793981484</v>
      </c>
      <c r="K1088">
        <v>1408913291</v>
      </c>
      <c r="L1088" s="11">
        <f t="shared" si="6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8.3333333333333339E-4</v>
      </c>
      <c r="R1088">
        <f t="shared" si="65"/>
        <v>7.5</v>
      </c>
      <c r="S1088" t="s">
        <v>8333</v>
      </c>
      <c r="T1088" t="s">
        <v>8334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1400260087</v>
      </c>
      <c r="J1089" s="11">
        <f t="shared" si="66"/>
        <v>41775.713969907411</v>
      </c>
      <c r="K1089">
        <v>1402852087</v>
      </c>
      <c r="L1089" s="11">
        <f t="shared" si="6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t="e">
        <f t="shared" si="65"/>
        <v>#DIV/0!</v>
      </c>
      <c r="S1089" t="s">
        <v>8333</v>
      </c>
      <c r="T1089" t="s">
        <v>8334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1395774667</v>
      </c>
      <c r="J1090" s="11">
        <f t="shared" si="66"/>
        <v>41723.799386574072</v>
      </c>
      <c r="K1090">
        <v>1398366667</v>
      </c>
      <c r="L1090" s="11">
        <f t="shared" si="6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E1090/D1090</f>
        <v>0.14182977777777778</v>
      </c>
      <c r="R1090">
        <f t="shared" ref="R1090:R1153" si="69">E1090/N1090</f>
        <v>43.41727891156463</v>
      </c>
      <c r="S1090" t="s">
        <v>8333</v>
      </c>
      <c r="T1090" t="s">
        <v>8334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1432701175</v>
      </c>
      <c r="J1091" s="11">
        <f t="shared" ref="J1091:J1154" si="70">(((I1091/60)/60)/24)+DATE(1970,1,1)</f>
        <v>42151.189525462964</v>
      </c>
      <c r="K1091">
        <v>1435293175</v>
      </c>
      <c r="L1091" s="11">
        <f t="shared" ref="L1091:L1154" si="71">(((K1091/60)/60)/24)+DATE(1970,1,1)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7.8266666666666665E-2</v>
      </c>
      <c r="R1091">
        <f t="shared" si="69"/>
        <v>23.959183673469386</v>
      </c>
      <c r="S1091" t="s">
        <v>8333</v>
      </c>
      <c r="T1091" t="s">
        <v>8334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1430281653</v>
      </c>
      <c r="J1092" s="11">
        <f t="shared" si="70"/>
        <v>42123.185798611114</v>
      </c>
      <c r="K1092">
        <v>1432873653</v>
      </c>
      <c r="L1092" s="11">
        <f t="shared" si="71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3.8464497269020693E-4</v>
      </c>
      <c r="R1092">
        <f t="shared" si="69"/>
        <v>5</v>
      </c>
      <c r="S1092" t="s">
        <v>8333</v>
      </c>
      <c r="T1092" t="s">
        <v>8334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1457725272</v>
      </c>
      <c r="J1093" s="11">
        <f t="shared" si="70"/>
        <v>42440.820277777777</v>
      </c>
      <c r="K1093">
        <v>1460313672</v>
      </c>
      <c r="L1093" s="11">
        <f t="shared" si="71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0.125</v>
      </c>
      <c r="R1093">
        <f t="shared" si="69"/>
        <v>12.5</v>
      </c>
      <c r="S1093" t="s">
        <v>8333</v>
      </c>
      <c r="T1093" t="s">
        <v>8334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1354840638</v>
      </c>
      <c r="J1094" s="11">
        <f t="shared" si="70"/>
        <v>41250.025902777779</v>
      </c>
      <c r="K1094">
        <v>1357432638</v>
      </c>
      <c r="L1094" s="11">
        <f t="shared" si="71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1.0500000000000001E-2</v>
      </c>
      <c r="R1094">
        <f t="shared" si="69"/>
        <v>3</v>
      </c>
      <c r="S1094" t="s">
        <v>8333</v>
      </c>
      <c r="T1094" t="s">
        <v>8334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1453936937</v>
      </c>
      <c r="J1095" s="11">
        <f t="shared" si="70"/>
        <v>42396.973807870367</v>
      </c>
      <c r="K1095">
        <v>1455232937</v>
      </c>
      <c r="L1095" s="11">
        <f t="shared" si="71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0.14083333333333334</v>
      </c>
      <c r="R1095">
        <f t="shared" si="69"/>
        <v>10.5625</v>
      </c>
      <c r="S1095" t="s">
        <v>8333</v>
      </c>
      <c r="T1095" t="s">
        <v>8334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1315588033</v>
      </c>
      <c r="J1096" s="11">
        <f t="shared" si="70"/>
        <v>40795.713344907403</v>
      </c>
      <c r="K1096">
        <v>1318180033</v>
      </c>
      <c r="L1096" s="11">
        <f t="shared" si="71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0.18300055555555556</v>
      </c>
      <c r="R1096">
        <f t="shared" si="69"/>
        <v>122.00037037037038</v>
      </c>
      <c r="S1096" t="s">
        <v>8333</v>
      </c>
      <c r="T1096" t="s">
        <v>8334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1375275220</v>
      </c>
      <c r="J1097" s="11">
        <f t="shared" si="70"/>
        <v>41486.537268518521</v>
      </c>
      <c r="K1097">
        <v>1377867220</v>
      </c>
      <c r="L1097" s="11">
        <f t="shared" si="71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5.0347999999999997E-2</v>
      </c>
      <c r="R1097">
        <f t="shared" si="69"/>
        <v>267.80851063829789</v>
      </c>
      <c r="S1097" t="s">
        <v>8333</v>
      </c>
      <c r="T1097" t="s">
        <v>8334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1409747154</v>
      </c>
      <c r="J1098" s="11">
        <f t="shared" si="70"/>
        <v>41885.51798611111</v>
      </c>
      <c r="K1098">
        <v>1412393400</v>
      </c>
      <c r="L1098" s="11">
        <f t="shared" si="71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0.17933333333333334</v>
      </c>
      <c r="R1098">
        <f t="shared" si="69"/>
        <v>74.206896551724142</v>
      </c>
      <c r="S1098" t="s">
        <v>8333</v>
      </c>
      <c r="T1098" t="s">
        <v>8334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1390330877</v>
      </c>
      <c r="J1099" s="11">
        <f t="shared" si="70"/>
        <v>41660.792557870373</v>
      </c>
      <c r="K1099">
        <v>1393786877</v>
      </c>
      <c r="L1099" s="11">
        <f t="shared" si="71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4.6999999999999999E-4</v>
      </c>
      <c r="R1099">
        <f t="shared" si="69"/>
        <v>6.7142857142857144</v>
      </c>
      <c r="S1099" t="s">
        <v>8333</v>
      </c>
      <c r="T1099" t="s">
        <v>8334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1394821095</v>
      </c>
      <c r="J1100" s="11">
        <f t="shared" si="70"/>
        <v>41712.762673611112</v>
      </c>
      <c r="K1100">
        <v>1397413095</v>
      </c>
      <c r="L1100" s="11">
        <f t="shared" si="71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7.2120000000000004E-2</v>
      </c>
      <c r="R1100">
        <f t="shared" si="69"/>
        <v>81.954545454545453</v>
      </c>
      <c r="S1100" t="s">
        <v>8333</v>
      </c>
      <c r="T1100" t="s">
        <v>8334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1428955468</v>
      </c>
      <c r="J1101" s="11">
        <f t="shared" si="70"/>
        <v>42107.836435185185</v>
      </c>
      <c r="K1101">
        <v>1431547468</v>
      </c>
      <c r="L1101" s="11">
        <f t="shared" si="71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5.0000000000000001E-3</v>
      </c>
      <c r="R1101">
        <f t="shared" si="69"/>
        <v>25</v>
      </c>
      <c r="S1101" t="s">
        <v>8333</v>
      </c>
      <c r="T1101" t="s">
        <v>8334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1452825571</v>
      </c>
      <c r="J1102" s="11">
        <f t="shared" si="70"/>
        <v>42384.110775462963</v>
      </c>
      <c r="K1102">
        <v>1455417571</v>
      </c>
      <c r="L1102" s="11">
        <f t="shared" si="71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2.5000000000000001E-2</v>
      </c>
      <c r="R1102">
        <f t="shared" si="69"/>
        <v>10</v>
      </c>
      <c r="S1102" t="s">
        <v>8333</v>
      </c>
      <c r="T1102" t="s">
        <v>8334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1466188338</v>
      </c>
      <c r="J1103" s="11">
        <f t="shared" si="70"/>
        <v>42538.77243055556</v>
      </c>
      <c r="K1103">
        <v>1468519920</v>
      </c>
      <c r="L1103" s="11">
        <f t="shared" si="71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4.0999999999999999E-4</v>
      </c>
      <c r="R1103">
        <f t="shared" si="69"/>
        <v>6.833333333333333</v>
      </c>
      <c r="S1103" t="s">
        <v>8333</v>
      </c>
      <c r="T1103" t="s">
        <v>8334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1383095125</v>
      </c>
      <c r="J1104" s="11">
        <f t="shared" si="70"/>
        <v>41577.045428240745</v>
      </c>
      <c r="K1104">
        <v>1386568740</v>
      </c>
      <c r="L1104" s="11">
        <f t="shared" si="71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5.3124999999999999E-2</v>
      </c>
      <c r="R1104">
        <f t="shared" si="69"/>
        <v>17.708333333333332</v>
      </c>
      <c r="S1104" t="s">
        <v>8333</v>
      </c>
      <c r="T1104" t="s">
        <v>8334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1461043190</v>
      </c>
      <c r="J1105" s="11">
        <f t="shared" si="70"/>
        <v>42479.22210648148</v>
      </c>
      <c r="K1105">
        <v>1466227190</v>
      </c>
      <c r="L1105" s="11">
        <f t="shared" si="71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1.6199999999999999E-2</v>
      </c>
      <c r="R1105">
        <f t="shared" si="69"/>
        <v>16.2</v>
      </c>
      <c r="S1105" t="s">
        <v>8333</v>
      </c>
      <c r="T1105" t="s">
        <v>8334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1399888221</v>
      </c>
      <c r="J1106" s="11">
        <f t="shared" si="70"/>
        <v>41771.40996527778</v>
      </c>
      <c r="K1106">
        <v>1402480221</v>
      </c>
      <c r="L1106" s="11">
        <f t="shared" si="71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4.9516666666666667E-2</v>
      </c>
      <c r="R1106">
        <f t="shared" si="69"/>
        <v>80.297297297297291</v>
      </c>
      <c r="S1106" t="s">
        <v>8333</v>
      </c>
      <c r="T1106" t="s">
        <v>8334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1393038927</v>
      </c>
      <c r="J1107" s="11">
        <f t="shared" si="70"/>
        <v>41692.135729166665</v>
      </c>
      <c r="K1107">
        <v>1395627327</v>
      </c>
      <c r="L1107" s="11">
        <f t="shared" si="71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1.5900000000000001E-3</v>
      </c>
      <c r="R1107">
        <f t="shared" si="69"/>
        <v>71.55</v>
      </c>
      <c r="S1107" t="s">
        <v>8333</v>
      </c>
      <c r="T1107" t="s">
        <v>8334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1330969575</v>
      </c>
      <c r="J1108" s="11">
        <f t="shared" si="70"/>
        <v>40973.740451388891</v>
      </c>
      <c r="K1108">
        <v>1333557975</v>
      </c>
      <c r="L1108" s="11">
        <f t="shared" si="71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0.41249999999999998</v>
      </c>
      <c r="R1108">
        <f t="shared" si="69"/>
        <v>23.571428571428573</v>
      </c>
      <c r="S1108" t="s">
        <v>8333</v>
      </c>
      <c r="T1108" t="s">
        <v>8334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1403556024</v>
      </c>
      <c r="J1109" s="11">
        <f t="shared" si="70"/>
        <v>41813.861388888887</v>
      </c>
      <c r="K1109">
        <v>1406148024</v>
      </c>
      <c r="L1109" s="11">
        <f t="shared" si="71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t="e">
        <f t="shared" si="69"/>
        <v>#DIV/0!</v>
      </c>
      <c r="S1109" t="s">
        <v>8333</v>
      </c>
      <c r="T1109" t="s">
        <v>8334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1329146235</v>
      </c>
      <c r="J1110" s="11">
        <f t="shared" si="70"/>
        <v>40952.636979166666</v>
      </c>
      <c r="K1110">
        <v>1334326635</v>
      </c>
      <c r="L1110" s="11">
        <f t="shared" si="71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2.93E-2</v>
      </c>
      <c r="R1110">
        <f t="shared" si="69"/>
        <v>34.88095238095238</v>
      </c>
      <c r="S1110" t="s">
        <v>8333</v>
      </c>
      <c r="T1110" t="s">
        <v>8334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1476900190</v>
      </c>
      <c r="J1111" s="11">
        <f t="shared" si="70"/>
        <v>42662.752199074079</v>
      </c>
      <c r="K1111">
        <v>1479495790</v>
      </c>
      <c r="L1111" s="11">
        <f t="shared" si="71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4.4999999999999997E-3</v>
      </c>
      <c r="R1111">
        <f t="shared" si="69"/>
        <v>15</v>
      </c>
      <c r="S1111" t="s">
        <v>8333</v>
      </c>
      <c r="T1111" t="s">
        <v>8334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1352327022</v>
      </c>
      <c r="J1112" s="11">
        <f t="shared" si="70"/>
        <v>41220.933124999996</v>
      </c>
      <c r="K1112">
        <v>1354919022</v>
      </c>
      <c r="L1112" s="11">
        <f t="shared" si="71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5.1000000000000004E-3</v>
      </c>
      <c r="R1112">
        <f t="shared" si="69"/>
        <v>23.181818181818183</v>
      </c>
      <c r="S1112" t="s">
        <v>8333</v>
      </c>
      <c r="T1112" t="s">
        <v>8334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1449636790</v>
      </c>
      <c r="J1113" s="11">
        <f t="shared" si="70"/>
        <v>42347.203587962969</v>
      </c>
      <c r="K1113">
        <v>1452228790</v>
      </c>
      <c r="L1113" s="11">
        <f t="shared" si="71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4.0000000000000002E-4</v>
      </c>
      <c r="R1113">
        <f t="shared" si="69"/>
        <v>1</v>
      </c>
      <c r="S1113" t="s">
        <v>8333</v>
      </c>
      <c r="T1113" t="s">
        <v>8334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1416507211</v>
      </c>
      <c r="J1114" s="11">
        <f t="shared" si="70"/>
        <v>41963.759386574078</v>
      </c>
      <c r="K1114">
        <v>1421656200</v>
      </c>
      <c r="L1114" s="11">
        <f t="shared" si="71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0.35537409090909089</v>
      </c>
      <c r="R1114">
        <f t="shared" si="69"/>
        <v>100.23371794871794</v>
      </c>
      <c r="S1114" t="s">
        <v>8333</v>
      </c>
      <c r="T1114" t="s">
        <v>8334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1405466820</v>
      </c>
      <c r="J1115" s="11">
        <f t="shared" si="70"/>
        <v>41835.977083333331</v>
      </c>
      <c r="K1115">
        <v>1408058820</v>
      </c>
      <c r="L1115" s="11">
        <f t="shared" si="71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5.0000000000000001E-3</v>
      </c>
      <c r="R1115">
        <f t="shared" si="69"/>
        <v>5</v>
      </c>
      <c r="S1115" t="s">
        <v>8333</v>
      </c>
      <c r="T1115" t="s">
        <v>8334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1378714687</v>
      </c>
      <c r="J1116" s="11">
        <f t="shared" si="70"/>
        <v>41526.345914351856</v>
      </c>
      <c r="K1116">
        <v>1381306687</v>
      </c>
      <c r="L1116" s="11">
        <f t="shared" si="71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1.6666666666666668E-3</v>
      </c>
      <c r="R1116">
        <f t="shared" si="69"/>
        <v>3.3333333333333335</v>
      </c>
      <c r="S1116" t="s">
        <v>8333</v>
      </c>
      <c r="T1116" t="s">
        <v>8334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1456764095</v>
      </c>
      <c r="J1117" s="11">
        <f t="shared" si="70"/>
        <v>42429.695543981477</v>
      </c>
      <c r="K1117">
        <v>1459352495</v>
      </c>
      <c r="L1117" s="11">
        <f t="shared" si="71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1.325E-3</v>
      </c>
      <c r="R1117">
        <f t="shared" si="69"/>
        <v>13.25</v>
      </c>
      <c r="S1117" t="s">
        <v>8333</v>
      </c>
      <c r="T1117" t="s">
        <v>8334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1334089208</v>
      </c>
      <c r="J1118" s="11">
        <f t="shared" si="70"/>
        <v>41009.847314814811</v>
      </c>
      <c r="K1118">
        <v>1339273208</v>
      </c>
      <c r="L1118" s="11">
        <f t="shared" si="71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3.5704000000000004E-4</v>
      </c>
      <c r="R1118">
        <f t="shared" si="69"/>
        <v>17.852</v>
      </c>
      <c r="S1118" t="s">
        <v>8333</v>
      </c>
      <c r="T1118" t="s">
        <v>8334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1448461313</v>
      </c>
      <c r="J1119" s="11">
        <f t="shared" si="70"/>
        <v>42333.598530092597</v>
      </c>
      <c r="K1119">
        <v>1451053313</v>
      </c>
      <c r="L1119" s="11">
        <f t="shared" si="71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8.3000000000000004E-2</v>
      </c>
      <c r="R1119">
        <f t="shared" si="69"/>
        <v>10.375</v>
      </c>
      <c r="S1119" t="s">
        <v>8333</v>
      </c>
      <c r="T1119" t="s">
        <v>8334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1394078379</v>
      </c>
      <c r="J1120" s="11">
        <f t="shared" si="70"/>
        <v>41704.16642361111</v>
      </c>
      <c r="K1120">
        <v>1396666779</v>
      </c>
      <c r="L1120" s="11">
        <f t="shared" si="71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2.4222222222222221E-2</v>
      </c>
      <c r="R1120">
        <f t="shared" si="69"/>
        <v>36.333333333333336</v>
      </c>
      <c r="S1120" t="s">
        <v>8333</v>
      </c>
      <c r="T1120" t="s">
        <v>8334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1395687664</v>
      </c>
      <c r="J1121" s="11">
        <f t="shared" si="70"/>
        <v>41722.792407407411</v>
      </c>
      <c r="K1121">
        <v>1396810864</v>
      </c>
      <c r="L1121" s="11">
        <f t="shared" si="71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2.3809523809523812E-3</v>
      </c>
      <c r="R1121">
        <f t="shared" si="69"/>
        <v>5</v>
      </c>
      <c r="S1121" t="s">
        <v>8333</v>
      </c>
      <c r="T1121" t="s">
        <v>8334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1315947400</v>
      </c>
      <c r="J1122" s="11">
        <f t="shared" si="70"/>
        <v>40799.872685185182</v>
      </c>
      <c r="K1122">
        <v>1319835400</v>
      </c>
      <c r="L1122" s="11">
        <f t="shared" si="71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t="e">
        <f t="shared" si="69"/>
        <v>#DIV/0!</v>
      </c>
      <c r="S1122" t="s">
        <v>8333</v>
      </c>
      <c r="T1122" t="s">
        <v>8334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1455315916</v>
      </c>
      <c r="J1123" s="11">
        <f t="shared" si="70"/>
        <v>42412.934212962966</v>
      </c>
      <c r="K1123">
        <v>1457904316</v>
      </c>
      <c r="L1123" s="11">
        <f t="shared" si="71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1.16E-4</v>
      </c>
      <c r="R1123">
        <f t="shared" si="69"/>
        <v>5.8</v>
      </c>
      <c r="S1123" t="s">
        <v>8333</v>
      </c>
      <c r="T1123" t="s">
        <v>8334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1368723225</v>
      </c>
      <c r="J1124" s="11">
        <f t="shared" si="70"/>
        <v>41410.703993055555</v>
      </c>
      <c r="K1124">
        <v>1369932825</v>
      </c>
      <c r="L1124" s="11">
        <f t="shared" si="71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t="e">
        <f t="shared" si="69"/>
        <v>#DIV/0!</v>
      </c>
      <c r="S1124" t="s">
        <v>8333</v>
      </c>
      <c r="T1124" t="s">
        <v>8334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1395318848</v>
      </c>
      <c r="J1125" s="11">
        <f t="shared" si="70"/>
        <v>41718.5237037037</v>
      </c>
      <c r="K1125">
        <v>1397910848</v>
      </c>
      <c r="L1125" s="11">
        <f t="shared" si="71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2.2000000000000001E-3</v>
      </c>
      <c r="R1125">
        <f t="shared" si="69"/>
        <v>3.6666666666666665</v>
      </c>
      <c r="S1125" t="s">
        <v>8333</v>
      </c>
      <c r="T1125" t="s">
        <v>8334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1427817651</v>
      </c>
      <c r="J1126" s="11">
        <f t="shared" si="70"/>
        <v>42094.667256944449</v>
      </c>
      <c r="K1126">
        <v>1430409651</v>
      </c>
      <c r="L1126" s="11">
        <f t="shared" si="71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4.7222222222222223E-3</v>
      </c>
      <c r="R1126">
        <f t="shared" si="69"/>
        <v>60.714285714285715</v>
      </c>
      <c r="S1126" t="s">
        <v>8333</v>
      </c>
      <c r="T1126" t="s">
        <v>8335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1438009130</v>
      </c>
      <c r="J1127" s="11">
        <f t="shared" si="70"/>
        <v>42212.624189814815</v>
      </c>
      <c r="K1127">
        <v>1443193130</v>
      </c>
      <c r="L1127" s="11">
        <f t="shared" si="71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t="e">
        <f t="shared" si="69"/>
        <v>#DIV/0!</v>
      </c>
      <c r="S1127" t="s">
        <v>8333</v>
      </c>
      <c r="T1127" t="s">
        <v>8335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1465890694</v>
      </c>
      <c r="J1128" s="11">
        <f t="shared" si="70"/>
        <v>42535.327476851846</v>
      </c>
      <c r="K1128">
        <v>1468482694</v>
      </c>
      <c r="L1128" s="11">
        <f t="shared" si="71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5.0000000000000001E-3</v>
      </c>
      <c r="R1128">
        <f t="shared" si="69"/>
        <v>5</v>
      </c>
      <c r="S1128" t="s">
        <v>8333</v>
      </c>
      <c r="T1128" t="s">
        <v>8335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1413318600</v>
      </c>
      <c r="J1129" s="11">
        <f t="shared" si="70"/>
        <v>41926.854166666664</v>
      </c>
      <c r="K1129">
        <v>1416000600</v>
      </c>
      <c r="L1129" s="11">
        <f t="shared" si="71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1.6714285714285713E-2</v>
      </c>
      <c r="R1129">
        <f t="shared" si="69"/>
        <v>25.434782608695652</v>
      </c>
      <c r="S1129" t="s">
        <v>8333</v>
      </c>
      <c r="T1129" t="s">
        <v>8335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1404833717</v>
      </c>
      <c r="J1130" s="11">
        <f t="shared" si="70"/>
        <v>41828.649502314816</v>
      </c>
      <c r="K1130">
        <v>1407425717</v>
      </c>
      <c r="L1130" s="11">
        <f t="shared" si="71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1E-3</v>
      </c>
      <c r="R1130">
        <f t="shared" si="69"/>
        <v>1</v>
      </c>
      <c r="S1130" t="s">
        <v>8333</v>
      </c>
      <c r="T1130" t="s">
        <v>8335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1462515693</v>
      </c>
      <c r="J1131" s="11">
        <f t="shared" si="70"/>
        <v>42496.264965277776</v>
      </c>
      <c r="K1131">
        <v>1465107693</v>
      </c>
      <c r="L1131" s="11">
        <f t="shared" si="71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1.0499999999999999E-3</v>
      </c>
      <c r="R1131">
        <f t="shared" si="69"/>
        <v>10.5</v>
      </c>
      <c r="S1131" t="s">
        <v>8333</v>
      </c>
      <c r="T1131" t="s">
        <v>8335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1411775700</v>
      </c>
      <c r="J1132" s="11">
        <f t="shared" si="70"/>
        <v>41908.996527777781</v>
      </c>
      <c r="K1132">
        <v>1416963300</v>
      </c>
      <c r="L1132" s="11">
        <f t="shared" si="71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2.2000000000000001E-3</v>
      </c>
      <c r="R1132">
        <f t="shared" si="69"/>
        <v>3.6666666666666665</v>
      </c>
      <c r="S1132" t="s">
        <v>8333</v>
      </c>
      <c r="T1132" t="s">
        <v>8335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1448401668</v>
      </c>
      <c r="J1133" s="11">
        <f t="shared" si="70"/>
        <v>42332.908194444448</v>
      </c>
      <c r="K1133">
        <v>1450993668</v>
      </c>
      <c r="L1133" s="11">
        <f t="shared" si="71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t="e">
        <f t="shared" si="69"/>
        <v>#DIV/0!</v>
      </c>
      <c r="S1133" t="s">
        <v>8333</v>
      </c>
      <c r="T1133" t="s">
        <v>8335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1480646771</v>
      </c>
      <c r="J1134" s="11">
        <f t="shared" si="70"/>
        <v>42706.115405092598</v>
      </c>
      <c r="K1134">
        <v>1483238771</v>
      </c>
      <c r="L1134" s="11">
        <f t="shared" si="71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0.14380000000000001</v>
      </c>
      <c r="R1134">
        <f t="shared" si="69"/>
        <v>110.61538461538461</v>
      </c>
      <c r="S1134" t="s">
        <v>8333</v>
      </c>
      <c r="T1134" t="s">
        <v>8335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1404207981</v>
      </c>
      <c r="J1135" s="11">
        <f t="shared" si="70"/>
        <v>41821.407187500001</v>
      </c>
      <c r="K1135">
        <v>1406799981</v>
      </c>
      <c r="L1135" s="11">
        <f t="shared" si="71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6.6666666666666671E-3</v>
      </c>
      <c r="R1135">
        <f t="shared" si="69"/>
        <v>20</v>
      </c>
      <c r="S1135" t="s">
        <v>8333</v>
      </c>
      <c r="T1135" t="s">
        <v>8335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1416034228</v>
      </c>
      <c r="J1136" s="11">
        <f t="shared" si="70"/>
        <v>41958.285046296296</v>
      </c>
      <c r="K1136">
        <v>1417235580</v>
      </c>
      <c r="L1136" s="11">
        <f t="shared" si="71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4.0000000000000003E-5</v>
      </c>
      <c r="R1136">
        <f t="shared" si="69"/>
        <v>1</v>
      </c>
      <c r="S1136" t="s">
        <v>8333</v>
      </c>
      <c r="T1136" t="s">
        <v>8335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1467935094</v>
      </c>
      <c r="J1137" s="11">
        <f t="shared" si="70"/>
        <v>42558.989513888882</v>
      </c>
      <c r="K1137">
        <v>1470527094</v>
      </c>
      <c r="L1137" s="11">
        <f t="shared" si="71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0.05</v>
      </c>
      <c r="R1137">
        <f t="shared" si="69"/>
        <v>50</v>
      </c>
      <c r="S1137" t="s">
        <v>8333</v>
      </c>
      <c r="T1137" t="s">
        <v>8335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1447949229</v>
      </c>
      <c r="J1138" s="11">
        <f t="shared" si="70"/>
        <v>42327.671631944439</v>
      </c>
      <c r="K1138">
        <v>1450541229</v>
      </c>
      <c r="L1138" s="11">
        <f t="shared" si="71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6.4439140811455853E-2</v>
      </c>
      <c r="R1138">
        <f t="shared" si="69"/>
        <v>45</v>
      </c>
      <c r="S1138" t="s">
        <v>8333</v>
      </c>
      <c r="T1138" t="s">
        <v>8335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1458848421</v>
      </c>
      <c r="J1139" s="11">
        <f t="shared" si="70"/>
        <v>42453.819687499999</v>
      </c>
      <c r="K1139">
        <v>1461440421</v>
      </c>
      <c r="L1139" s="11">
        <f t="shared" si="71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0.39500000000000002</v>
      </c>
      <c r="R1139">
        <f t="shared" si="69"/>
        <v>253.2051282051282</v>
      </c>
      <c r="S1139" t="s">
        <v>8333</v>
      </c>
      <c r="T1139" t="s">
        <v>8335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1483307131</v>
      </c>
      <c r="J1140" s="11">
        <f t="shared" si="70"/>
        <v>42736.9066087963</v>
      </c>
      <c r="K1140">
        <v>1485035131</v>
      </c>
      <c r="L1140" s="11">
        <f t="shared" si="71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3.5714285714285713E-3</v>
      </c>
      <c r="R1140">
        <f t="shared" si="69"/>
        <v>31.25</v>
      </c>
      <c r="S1140" t="s">
        <v>8333</v>
      </c>
      <c r="T1140" t="s">
        <v>8335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1417508426</v>
      </c>
      <c r="J1141" s="11">
        <f t="shared" si="70"/>
        <v>41975.347523148142</v>
      </c>
      <c r="K1141">
        <v>1420100426</v>
      </c>
      <c r="L1141" s="11">
        <f t="shared" si="71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6.2500000000000001E-4</v>
      </c>
      <c r="R1141">
        <f t="shared" si="69"/>
        <v>5</v>
      </c>
      <c r="S1141" t="s">
        <v>8333</v>
      </c>
      <c r="T1141" t="s">
        <v>8335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1436267121</v>
      </c>
      <c r="J1142" s="11">
        <f t="shared" si="70"/>
        <v>42192.462048611109</v>
      </c>
      <c r="K1142">
        <v>1438859121</v>
      </c>
      <c r="L1142" s="11">
        <f t="shared" si="71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t="e">
        <f t="shared" si="69"/>
        <v>#DIV/0!</v>
      </c>
      <c r="S1142" t="s">
        <v>8333</v>
      </c>
      <c r="T1142" t="s">
        <v>8335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1433868450</v>
      </c>
      <c r="J1143" s="11">
        <f t="shared" si="70"/>
        <v>42164.699652777781</v>
      </c>
      <c r="K1143">
        <v>1436460450</v>
      </c>
      <c r="L1143" s="11">
        <f t="shared" si="71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t="e">
        <f t="shared" si="69"/>
        <v>#DIV/0!</v>
      </c>
      <c r="S1143" t="s">
        <v>8333</v>
      </c>
      <c r="T1143" t="s">
        <v>8335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1421539727</v>
      </c>
      <c r="J1144" s="11">
        <f t="shared" si="70"/>
        <v>42022.006099537044</v>
      </c>
      <c r="K1144">
        <v>1424131727</v>
      </c>
      <c r="L1144" s="11">
        <f t="shared" si="71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t="e">
        <f t="shared" si="69"/>
        <v>#DIV/0!</v>
      </c>
      <c r="S1144" t="s">
        <v>8333</v>
      </c>
      <c r="T1144" t="s">
        <v>8335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1447735126</v>
      </c>
      <c r="J1145" s="11">
        <f t="shared" si="70"/>
        <v>42325.19358796296</v>
      </c>
      <c r="K1145">
        <v>1450327126</v>
      </c>
      <c r="L1145" s="11">
        <f t="shared" si="71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4.1333333333333335E-3</v>
      </c>
      <c r="R1145">
        <f t="shared" si="69"/>
        <v>23.25</v>
      </c>
      <c r="S1145" t="s">
        <v>8333</v>
      </c>
      <c r="T1145" t="s">
        <v>8335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1427689320</v>
      </c>
      <c r="J1146" s="11">
        <f t="shared" si="70"/>
        <v>42093.181944444441</v>
      </c>
      <c r="K1146">
        <v>1430281320</v>
      </c>
      <c r="L1146" s="11">
        <f t="shared" si="71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t="e">
        <f t="shared" si="69"/>
        <v>#DIV/0!</v>
      </c>
      <c r="S1146" t="s">
        <v>8336</v>
      </c>
      <c r="T1146" t="s">
        <v>8337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1407088592</v>
      </c>
      <c r="J1147" s="11">
        <f t="shared" si="70"/>
        <v>41854.747592592597</v>
      </c>
      <c r="K1147">
        <v>1412272592</v>
      </c>
      <c r="L1147" s="11">
        <f t="shared" si="71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1.25E-3</v>
      </c>
      <c r="R1147">
        <f t="shared" si="69"/>
        <v>100</v>
      </c>
      <c r="S1147" t="s">
        <v>8336</v>
      </c>
      <c r="T1147" t="s">
        <v>8337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1395787973</v>
      </c>
      <c r="J1148" s="11">
        <f t="shared" si="70"/>
        <v>41723.9533912037</v>
      </c>
      <c r="K1148">
        <v>1399071173</v>
      </c>
      <c r="L1148" s="11">
        <f t="shared" si="71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8.8333333333333333E-2</v>
      </c>
      <c r="R1148">
        <f t="shared" si="69"/>
        <v>44.166666666666664</v>
      </c>
      <c r="S1148" t="s">
        <v>8336</v>
      </c>
      <c r="T1148" t="s">
        <v>8337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1408576783</v>
      </c>
      <c r="J1149" s="11">
        <f t="shared" si="70"/>
        <v>41871.972025462965</v>
      </c>
      <c r="K1149">
        <v>1413760783</v>
      </c>
      <c r="L1149" s="11">
        <f t="shared" si="71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t="e">
        <f t="shared" si="69"/>
        <v>#DIV/0!</v>
      </c>
      <c r="S1149" t="s">
        <v>8336</v>
      </c>
      <c r="T1149" t="s">
        <v>8337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1477973181</v>
      </c>
      <c r="J1150" s="11">
        <f t="shared" si="70"/>
        <v>42675.171076388884</v>
      </c>
      <c r="K1150">
        <v>1480568781</v>
      </c>
      <c r="L1150" s="11">
        <f t="shared" si="71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4.8666666666666667E-3</v>
      </c>
      <c r="R1150">
        <f t="shared" si="69"/>
        <v>24.333333333333332</v>
      </c>
      <c r="S1150" t="s">
        <v>8336</v>
      </c>
      <c r="T1150" t="s">
        <v>8337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1463504566</v>
      </c>
      <c r="J1151" s="11">
        <f t="shared" si="70"/>
        <v>42507.71025462963</v>
      </c>
      <c r="K1151">
        <v>1466096566</v>
      </c>
      <c r="L1151" s="11">
        <f t="shared" si="71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1.5E-3</v>
      </c>
      <c r="R1151">
        <f t="shared" si="69"/>
        <v>37.5</v>
      </c>
      <c r="S1151" t="s">
        <v>8336</v>
      </c>
      <c r="T1151" t="s">
        <v>8337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1447109675</v>
      </c>
      <c r="J1152" s="11">
        <f t="shared" si="70"/>
        <v>42317.954571759255</v>
      </c>
      <c r="K1152">
        <v>1452293675</v>
      </c>
      <c r="L1152" s="11">
        <f t="shared" si="71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0.1008</v>
      </c>
      <c r="R1152">
        <f t="shared" si="69"/>
        <v>42</v>
      </c>
      <c r="S1152" t="s">
        <v>8336</v>
      </c>
      <c r="T1152" t="s">
        <v>8337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1439000863</v>
      </c>
      <c r="J1153" s="11">
        <f t="shared" si="70"/>
        <v>42224.102581018517</v>
      </c>
      <c r="K1153">
        <v>1441592863</v>
      </c>
      <c r="L1153" s="11">
        <f t="shared" si="71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t="e">
        <f t="shared" si="69"/>
        <v>#DIV/0!</v>
      </c>
      <c r="S1153" t="s">
        <v>8336</v>
      </c>
      <c r="T1153" t="s">
        <v>8337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1429117312</v>
      </c>
      <c r="J1154" s="11">
        <f t="shared" si="70"/>
        <v>42109.709629629629</v>
      </c>
      <c r="K1154">
        <v>1431709312</v>
      </c>
      <c r="L1154" s="11">
        <f t="shared" si="71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E1154/D1154</f>
        <v>5.6937500000000002E-2</v>
      </c>
      <c r="R1154">
        <f t="shared" ref="R1154:R1217" si="73">E1154/N1154</f>
        <v>60.733333333333334</v>
      </c>
      <c r="S1154" t="s">
        <v>8336</v>
      </c>
      <c r="T1154" t="s">
        <v>8337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1432055305</v>
      </c>
      <c r="J1155" s="11">
        <f t="shared" ref="J1155:J1218" si="74">(((I1155/60)/60)/24)+DATE(1970,1,1)</f>
        <v>42143.714178240742</v>
      </c>
      <c r="K1155">
        <v>1434647305</v>
      </c>
      <c r="L1155" s="11">
        <f t="shared" ref="L1155:L1218" si="75">(((K1155/60)/60)/24)+DATE(1970,1,1)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6.2500000000000003E-3</v>
      </c>
      <c r="R1155">
        <f t="shared" si="73"/>
        <v>50</v>
      </c>
      <c r="S1155" t="s">
        <v>8336</v>
      </c>
      <c r="T1155" t="s">
        <v>8337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1438915006</v>
      </c>
      <c r="J1156" s="11">
        <f t="shared" si="74"/>
        <v>42223.108865740738</v>
      </c>
      <c r="K1156">
        <v>1441507006</v>
      </c>
      <c r="L1156" s="11">
        <f t="shared" si="75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6.5000000000000002E-2</v>
      </c>
      <c r="R1156">
        <f t="shared" si="73"/>
        <v>108.33333333333333</v>
      </c>
      <c r="S1156" t="s">
        <v>8336</v>
      </c>
      <c r="T1156" t="s">
        <v>8337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1405448408</v>
      </c>
      <c r="J1157" s="11">
        <f t="shared" si="74"/>
        <v>41835.763981481483</v>
      </c>
      <c r="K1157">
        <v>1408040408</v>
      </c>
      <c r="L1157" s="11">
        <f t="shared" si="75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7.5199999999999998E-3</v>
      </c>
      <c r="R1157">
        <f t="shared" si="73"/>
        <v>23.5</v>
      </c>
      <c r="S1157" t="s">
        <v>8336</v>
      </c>
      <c r="T1157" t="s">
        <v>8337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1422150162</v>
      </c>
      <c r="J1158" s="11">
        <f t="shared" si="74"/>
        <v>42029.07131944444</v>
      </c>
      <c r="K1158">
        <v>1424742162</v>
      </c>
      <c r="L1158" s="11">
        <f t="shared" si="75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t="e">
        <f t="shared" si="73"/>
        <v>#DIV/0!</v>
      </c>
      <c r="S1158" t="s">
        <v>8336</v>
      </c>
      <c r="T1158" t="s">
        <v>8337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1412607880</v>
      </c>
      <c r="J1159" s="11">
        <f t="shared" si="74"/>
        <v>41918.628240740742</v>
      </c>
      <c r="K1159">
        <v>1417795480</v>
      </c>
      <c r="L1159" s="11">
        <f t="shared" si="75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1.5100000000000001E-2</v>
      </c>
      <c r="R1159">
        <f t="shared" si="73"/>
        <v>50.333333333333336</v>
      </c>
      <c r="S1159" t="s">
        <v>8336</v>
      </c>
      <c r="T1159" t="s">
        <v>8337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1415499128</v>
      </c>
      <c r="J1160" s="11">
        <f t="shared" si="74"/>
        <v>41952.09175925926</v>
      </c>
      <c r="K1160">
        <v>1418091128</v>
      </c>
      <c r="L1160" s="11">
        <f t="shared" si="75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4.6666666666666671E-3</v>
      </c>
      <c r="R1160">
        <f t="shared" si="73"/>
        <v>11.666666666666666</v>
      </c>
      <c r="S1160" t="s">
        <v>8336</v>
      </c>
      <c r="T1160" t="s">
        <v>8337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1433006765</v>
      </c>
      <c r="J1161" s="11">
        <f t="shared" si="74"/>
        <v>42154.726446759261</v>
      </c>
      <c r="K1161">
        <v>1435679100</v>
      </c>
      <c r="L1161" s="11">
        <f t="shared" si="75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t="e">
        <f t="shared" si="73"/>
        <v>#DIV/0!</v>
      </c>
      <c r="S1161" t="s">
        <v>8336</v>
      </c>
      <c r="T1161" t="s">
        <v>8337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1424922186</v>
      </c>
      <c r="J1162" s="11">
        <f t="shared" si="74"/>
        <v>42061.154930555553</v>
      </c>
      <c r="K1162">
        <v>1427510586</v>
      </c>
      <c r="L1162" s="11">
        <f t="shared" si="75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3.85E-2</v>
      </c>
      <c r="R1162">
        <f t="shared" si="73"/>
        <v>60.789473684210527</v>
      </c>
      <c r="S1162" t="s">
        <v>8336</v>
      </c>
      <c r="T1162" t="s">
        <v>8337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1430233589</v>
      </c>
      <c r="J1163" s="11">
        <f t="shared" si="74"/>
        <v>42122.629502314812</v>
      </c>
      <c r="K1163">
        <v>1432047989</v>
      </c>
      <c r="L1163" s="11">
        <f t="shared" si="75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t="e">
        <f t="shared" si="73"/>
        <v>#DIV/0!</v>
      </c>
      <c r="S1163" t="s">
        <v>8336</v>
      </c>
      <c r="T1163" t="s">
        <v>8337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1408983864</v>
      </c>
      <c r="J1164" s="11">
        <f t="shared" si="74"/>
        <v>41876.683611111112</v>
      </c>
      <c r="K1164">
        <v>1411662264</v>
      </c>
      <c r="L1164" s="11">
        <f t="shared" si="75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5.8333333333333338E-4</v>
      </c>
      <c r="R1164">
        <f t="shared" si="73"/>
        <v>17.5</v>
      </c>
      <c r="S1164" t="s">
        <v>8336</v>
      </c>
      <c r="T1164" t="s">
        <v>8337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1405012920</v>
      </c>
      <c r="J1165" s="11">
        <f t="shared" si="74"/>
        <v>41830.723611111112</v>
      </c>
      <c r="K1165">
        <v>1407604920</v>
      </c>
      <c r="L1165" s="11">
        <f t="shared" si="75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t="e">
        <f t="shared" si="73"/>
        <v>#DIV/0!</v>
      </c>
      <c r="S1165" t="s">
        <v>8336</v>
      </c>
      <c r="T1165" t="s">
        <v>8337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1463678582</v>
      </c>
      <c r="J1166" s="11">
        <f t="shared" si="74"/>
        <v>42509.724328703705</v>
      </c>
      <c r="K1166">
        <v>1466270582</v>
      </c>
      <c r="L1166" s="11">
        <f t="shared" si="75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t="e">
        <f t="shared" si="73"/>
        <v>#DIV/0!</v>
      </c>
      <c r="S1166" t="s">
        <v>8336</v>
      </c>
      <c r="T1166" t="s">
        <v>8337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1401685730</v>
      </c>
      <c r="J1167" s="11">
        <f t="shared" si="74"/>
        <v>41792.214467592588</v>
      </c>
      <c r="K1167">
        <v>1404623330</v>
      </c>
      <c r="L1167" s="11">
        <f t="shared" si="75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0.20705000000000001</v>
      </c>
      <c r="R1167">
        <f t="shared" si="73"/>
        <v>82.82</v>
      </c>
      <c r="S1167" t="s">
        <v>8336</v>
      </c>
      <c r="T1167" t="s">
        <v>8337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1432640342</v>
      </c>
      <c r="J1168" s="11">
        <f t="shared" si="74"/>
        <v>42150.485439814816</v>
      </c>
      <c r="K1168">
        <v>1435291200</v>
      </c>
      <c r="L1168" s="11">
        <f t="shared" si="75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0.19139999999999999</v>
      </c>
      <c r="R1168">
        <f t="shared" si="73"/>
        <v>358.875</v>
      </c>
      <c r="S1168" t="s">
        <v>8336</v>
      </c>
      <c r="T1168" t="s">
        <v>8337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1407865095</v>
      </c>
      <c r="J1169" s="11">
        <f t="shared" si="74"/>
        <v>41863.734895833331</v>
      </c>
      <c r="K1169">
        <v>1410543495</v>
      </c>
      <c r="L1169" s="11">
        <f t="shared" si="75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1.6316666666666667E-2</v>
      </c>
      <c r="R1169">
        <f t="shared" si="73"/>
        <v>61.1875</v>
      </c>
      <c r="S1169" t="s">
        <v>8336</v>
      </c>
      <c r="T1169" t="s">
        <v>8337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1471915065</v>
      </c>
      <c r="J1170" s="11">
        <f t="shared" si="74"/>
        <v>42605.053993055553</v>
      </c>
      <c r="K1170">
        <v>1474507065</v>
      </c>
      <c r="L1170" s="11">
        <f t="shared" si="75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5.6666666666666664E-2</v>
      </c>
      <c r="R1170">
        <f t="shared" si="73"/>
        <v>340</v>
      </c>
      <c r="S1170" t="s">
        <v>8336</v>
      </c>
      <c r="T1170" t="s">
        <v>8337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1422001763</v>
      </c>
      <c r="J1171" s="11">
        <f t="shared" si="74"/>
        <v>42027.353738425925</v>
      </c>
      <c r="K1171">
        <v>1424593763</v>
      </c>
      <c r="L1171" s="11">
        <f t="shared" si="75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1.6999999999999999E-3</v>
      </c>
      <c r="R1171">
        <f t="shared" si="73"/>
        <v>5.666666666666667</v>
      </c>
      <c r="S1171" t="s">
        <v>8336</v>
      </c>
      <c r="T1171" t="s">
        <v>8337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1430429171</v>
      </c>
      <c r="J1172" s="11">
        <f t="shared" si="74"/>
        <v>42124.893182870372</v>
      </c>
      <c r="K1172">
        <v>1433021171</v>
      </c>
      <c r="L1172" s="11">
        <f t="shared" si="75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4.0000000000000001E-3</v>
      </c>
      <c r="R1172">
        <f t="shared" si="73"/>
        <v>50</v>
      </c>
      <c r="S1172" t="s">
        <v>8336</v>
      </c>
      <c r="T1172" t="s">
        <v>8337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1414351127</v>
      </c>
      <c r="J1173" s="11">
        <f t="shared" si="74"/>
        <v>41938.804710648146</v>
      </c>
      <c r="K1173">
        <v>1415909927</v>
      </c>
      <c r="L1173" s="11">
        <f t="shared" si="75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1E-3</v>
      </c>
      <c r="R1173">
        <f t="shared" si="73"/>
        <v>25</v>
      </c>
      <c r="S1173" t="s">
        <v>8336</v>
      </c>
      <c r="T1173" t="s">
        <v>8337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1405959752</v>
      </c>
      <c r="J1174" s="11">
        <f t="shared" si="74"/>
        <v>41841.682314814818</v>
      </c>
      <c r="K1174">
        <v>1408551752</v>
      </c>
      <c r="L1174" s="11">
        <f t="shared" si="75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t="e">
        <f t="shared" si="73"/>
        <v>#DIV/0!</v>
      </c>
      <c r="S1174" t="s">
        <v>8336</v>
      </c>
      <c r="T1174" t="s">
        <v>8337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1435552057</v>
      </c>
      <c r="J1175" s="11">
        <f t="shared" si="74"/>
        <v>42184.185844907406</v>
      </c>
      <c r="K1175">
        <v>1438576057</v>
      </c>
      <c r="L1175" s="11">
        <f t="shared" si="75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2.4000000000000001E-4</v>
      </c>
      <c r="R1175">
        <f t="shared" si="73"/>
        <v>30</v>
      </c>
      <c r="S1175" t="s">
        <v>8336</v>
      </c>
      <c r="T1175" t="s">
        <v>8337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1460146327</v>
      </c>
      <c r="J1176" s="11">
        <f t="shared" si="74"/>
        <v>42468.84174768519</v>
      </c>
      <c r="K1176">
        <v>1462738327</v>
      </c>
      <c r="L1176" s="11">
        <f t="shared" si="75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5.906666666666667E-2</v>
      </c>
      <c r="R1176">
        <f t="shared" si="73"/>
        <v>46.631578947368418</v>
      </c>
      <c r="S1176" t="s">
        <v>8336</v>
      </c>
      <c r="T1176" t="s">
        <v>8337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1434389339</v>
      </c>
      <c r="J1177" s="11">
        <f t="shared" si="74"/>
        <v>42170.728460648148</v>
      </c>
      <c r="K1177">
        <v>1436981339</v>
      </c>
      <c r="L1177" s="11">
        <f t="shared" si="75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2.9250000000000002E-2</v>
      </c>
      <c r="R1177">
        <f t="shared" si="73"/>
        <v>65</v>
      </c>
      <c r="S1177" t="s">
        <v>8336</v>
      </c>
      <c r="T1177" t="s">
        <v>8337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1484094498</v>
      </c>
      <c r="J1178" s="11">
        <f t="shared" si="74"/>
        <v>42746.019652777773</v>
      </c>
      <c r="K1178">
        <v>1488805200</v>
      </c>
      <c r="L1178" s="11">
        <f t="shared" si="75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5.7142857142857142E-5</v>
      </c>
      <c r="R1178">
        <f t="shared" si="73"/>
        <v>10</v>
      </c>
      <c r="S1178" t="s">
        <v>8336</v>
      </c>
      <c r="T1178" t="s">
        <v>8337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1410796296</v>
      </c>
      <c r="J1179" s="11">
        <f t="shared" si="74"/>
        <v>41897.660833333335</v>
      </c>
      <c r="K1179">
        <v>1413388296</v>
      </c>
      <c r="L1179" s="11">
        <f t="shared" si="75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t="e">
        <f t="shared" si="73"/>
        <v>#DIV/0!</v>
      </c>
      <c r="S1179" t="s">
        <v>8336</v>
      </c>
      <c r="T1179" t="s">
        <v>8337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1405633452</v>
      </c>
      <c r="J1180" s="11">
        <f t="shared" si="74"/>
        <v>41837.905694444446</v>
      </c>
      <c r="K1180">
        <v>1408225452</v>
      </c>
      <c r="L1180" s="11">
        <f t="shared" si="75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6.666666666666667E-5</v>
      </c>
      <c r="R1180">
        <f t="shared" si="73"/>
        <v>5</v>
      </c>
      <c r="S1180" t="s">
        <v>8336</v>
      </c>
      <c r="T1180" t="s">
        <v>8337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1443460627</v>
      </c>
      <c r="J1181" s="11">
        <f t="shared" si="74"/>
        <v>42275.720219907409</v>
      </c>
      <c r="K1181">
        <v>1446052627</v>
      </c>
      <c r="L1181" s="11">
        <f t="shared" si="75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5.3333333333333337E-2</v>
      </c>
      <c r="R1181">
        <f t="shared" si="73"/>
        <v>640</v>
      </c>
      <c r="S1181" t="s">
        <v>8336</v>
      </c>
      <c r="T1181" t="s">
        <v>8337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1400786514</v>
      </c>
      <c r="J1182" s="11">
        <f t="shared" si="74"/>
        <v>41781.806875000002</v>
      </c>
      <c r="K1182">
        <v>1403983314</v>
      </c>
      <c r="L1182" s="11">
        <f t="shared" si="75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0.11749999999999999</v>
      </c>
      <c r="R1182">
        <f t="shared" si="73"/>
        <v>69.117647058823536</v>
      </c>
      <c r="S1182" t="s">
        <v>8336</v>
      </c>
      <c r="T1182" t="s">
        <v>8337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1422605321</v>
      </c>
      <c r="J1183" s="11">
        <f t="shared" si="74"/>
        <v>42034.339363425926</v>
      </c>
      <c r="K1183">
        <v>1425197321</v>
      </c>
      <c r="L1183" s="11">
        <f t="shared" si="75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8.0000000000000007E-5</v>
      </c>
      <c r="R1183">
        <f t="shared" si="73"/>
        <v>1.3333333333333333</v>
      </c>
      <c r="S1183" t="s">
        <v>8336</v>
      </c>
      <c r="T1183" t="s">
        <v>8337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1482609088</v>
      </c>
      <c r="J1184" s="11">
        <f t="shared" si="74"/>
        <v>42728.827407407407</v>
      </c>
      <c r="K1184">
        <v>1484239320</v>
      </c>
      <c r="L1184" s="11">
        <f t="shared" si="75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4.2000000000000003E-2</v>
      </c>
      <c r="R1184">
        <f t="shared" si="73"/>
        <v>10.5</v>
      </c>
      <c r="S1184" t="s">
        <v>8336</v>
      </c>
      <c r="T1184" t="s">
        <v>8337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1476391223</v>
      </c>
      <c r="J1185" s="11">
        <f t="shared" si="74"/>
        <v>42656.86137731481</v>
      </c>
      <c r="K1185">
        <v>1478059140</v>
      </c>
      <c r="L1185" s="11">
        <f t="shared" si="75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0.04</v>
      </c>
      <c r="R1185">
        <f t="shared" si="73"/>
        <v>33.333333333333336</v>
      </c>
      <c r="S1185" t="s">
        <v>8336</v>
      </c>
      <c r="T1185" t="s">
        <v>8337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1483712611</v>
      </c>
      <c r="J1186" s="11">
        <f t="shared" si="74"/>
        <v>42741.599664351852</v>
      </c>
      <c r="K1186">
        <v>1486391011</v>
      </c>
      <c r="L1186" s="11">
        <f t="shared" si="75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1.0493636363636363</v>
      </c>
      <c r="R1186">
        <f t="shared" si="73"/>
        <v>61.562666666666665</v>
      </c>
      <c r="S1186" t="s">
        <v>8338</v>
      </c>
      <c r="T1186" t="s">
        <v>8339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1430945149</v>
      </c>
      <c r="J1187" s="11">
        <f t="shared" si="74"/>
        <v>42130.865150462967</v>
      </c>
      <c r="K1187">
        <v>1433736000</v>
      </c>
      <c r="L1187" s="11">
        <f t="shared" si="75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1.0544</v>
      </c>
      <c r="R1187">
        <f t="shared" si="73"/>
        <v>118.73873873873873</v>
      </c>
      <c r="S1187" t="s">
        <v>8338</v>
      </c>
      <c r="T1187" t="s">
        <v>8339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1430340195</v>
      </c>
      <c r="J1188" s="11">
        <f t="shared" si="74"/>
        <v>42123.86336805555</v>
      </c>
      <c r="K1188">
        <v>1433198520</v>
      </c>
      <c r="L1188" s="11">
        <f t="shared" si="75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1.0673333333333332</v>
      </c>
      <c r="R1188">
        <f t="shared" si="73"/>
        <v>65.081300813008127</v>
      </c>
      <c r="S1188" t="s">
        <v>8338</v>
      </c>
      <c r="T1188" t="s">
        <v>8339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1429133323</v>
      </c>
      <c r="J1189" s="11">
        <f t="shared" si="74"/>
        <v>42109.894942129627</v>
      </c>
      <c r="K1189">
        <v>1431885600</v>
      </c>
      <c r="L1189" s="11">
        <f t="shared" si="75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1.0412571428571429</v>
      </c>
      <c r="R1189">
        <f t="shared" si="73"/>
        <v>130.15714285714284</v>
      </c>
      <c r="S1189" t="s">
        <v>8338</v>
      </c>
      <c r="T1189" t="s">
        <v>8339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1481129340</v>
      </c>
      <c r="J1190" s="11">
        <f t="shared" si="74"/>
        <v>42711.700694444444</v>
      </c>
      <c r="K1190">
        <v>1482943740</v>
      </c>
      <c r="L1190" s="11">
        <f t="shared" si="75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1.6054999999999999</v>
      </c>
      <c r="R1190">
        <f t="shared" si="73"/>
        <v>37.776470588235291</v>
      </c>
      <c r="S1190" t="s">
        <v>8338</v>
      </c>
      <c r="T1190" t="s">
        <v>8339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1465428595</v>
      </c>
      <c r="J1191" s="11">
        <f t="shared" si="74"/>
        <v>42529.979108796295</v>
      </c>
      <c r="K1191">
        <v>1467242995</v>
      </c>
      <c r="L1191" s="11">
        <f t="shared" si="75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1.0777777777777777</v>
      </c>
      <c r="R1191">
        <f t="shared" si="73"/>
        <v>112.79069767441861</v>
      </c>
      <c r="S1191" t="s">
        <v>8338</v>
      </c>
      <c r="T1191" t="s">
        <v>8339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1406908725</v>
      </c>
      <c r="J1192" s="11">
        <f t="shared" si="74"/>
        <v>41852.665798611109</v>
      </c>
      <c r="K1192">
        <v>1409500725</v>
      </c>
      <c r="L1192" s="11">
        <f t="shared" si="75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1.35</v>
      </c>
      <c r="R1192">
        <f t="shared" si="73"/>
        <v>51.92307692307692</v>
      </c>
      <c r="S1192" t="s">
        <v>8338</v>
      </c>
      <c r="T1192" t="s">
        <v>8339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1455892160</v>
      </c>
      <c r="J1193" s="11">
        <f t="shared" si="74"/>
        <v>42419.603703703702</v>
      </c>
      <c r="K1193">
        <v>1458480560</v>
      </c>
      <c r="L1193" s="11">
        <f t="shared" si="75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1.0907407407407408</v>
      </c>
      <c r="R1193">
        <f t="shared" si="73"/>
        <v>89.242424242424249</v>
      </c>
      <c r="S1193" t="s">
        <v>8338</v>
      </c>
      <c r="T1193" t="s">
        <v>8339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1484222978</v>
      </c>
      <c r="J1194" s="11">
        <f t="shared" si="74"/>
        <v>42747.506689814814</v>
      </c>
      <c r="K1194">
        <v>1486814978</v>
      </c>
      <c r="L1194" s="11">
        <f t="shared" si="75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2.9</v>
      </c>
      <c r="R1194">
        <f t="shared" si="73"/>
        <v>19.333333333333332</v>
      </c>
      <c r="S1194" t="s">
        <v>8338</v>
      </c>
      <c r="T1194" t="s">
        <v>8339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1455043053</v>
      </c>
      <c r="J1195" s="11">
        <f t="shared" si="74"/>
        <v>42409.776076388895</v>
      </c>
      <c r="K1195">
        <v>1460223453</v>
      </c>
      <c r="L1195" s="11">
        <f t="shared" si="75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1.0395714285714286</v>
      </c>
      <c r="R1195">
        <f t="shared" si="73"/>
        <v>79.967032967032964</v>
      </c>
      <c r="S1195" t="s">
        <v>8338</v>
      </c>
      <c r="T1195" t="s">
        <v>8339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1425901379</v>
      </c>
      <c r="J1196" s="11">
        <f t="shared" si="74"/>
        <v>42072.488182870366</v>
      </c>
      <c r="K1196">
        <v>1428493379</v>
      </c>
      <c r="L1196" s="11">
        <f t="shared" si="75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3.2223999999999999</v>
      </c>
      <c r="R1196">
        <f t="shared" si="73"/>
        <v>56.414565826330531</v>
      </c>
      <c r="S1196" t="s">
        <v>8338</v>
      </c>
      <c r="T1196" t="s">
        <v>8339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1445415653</v>
      </c>
      <c r="J1197" s="11">
        <f t="shared" si="74"/>
        <v>42298.34783564815</v>
      </c>
      <c r="K1197">
        <v>1450602000</v>
      </c>
      <c r="L1197" s="11">
        <f t="shared" si="75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1.35</v>
      </c>
      <c r="R1197">
        <f t="shared" si="73"/>
        <v>79.411764705882348</v>
      </c>
      <c r="S1197" t="s">
        <v>8338</v>
      </c>
      <c r="T1197" t="s">
        <v>8339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1447875539</v>
      </c>
      <c r="J1198" s="11">
        <f t="shared" si="74"/>
        <v>42326.818738425922</v>
      </c>
      <c r="K1198">
        <v>1450467539</v>
      </c>
      <c r="L1198" s="11">
        <f t="shared" si="75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2.6991034482758622</v>
      </c>
      <c r="R1198">
        <f t="shared" si="73"/>
        <v>76.439453125</v>
      </c>
      <c r="S1198" t="s">
        <v>8338</v>
      </c>
      <c r="T1198" t="s">
        <v>8339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1463155034</v>
      </c>
      <c r="J1199" s="11">
        <f t="shared" si="74"/>
        <v>42503.66474537037</v>
      </c>
      <c r="K1199">
        <v>1465797540</v>
      </c>
      <c r="L1199" s="11">
        <f t="shared" si="75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2.5329333333333333</v>
      </c>
      <c r="R1199">
        <f t="shared" si="73"/>
        <v>121</v>
      </c>
      <c r="S1199" t="s">
        <v>8338</v>
      </c>
      <c r="T1199" t="s">
        <v>8339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1448463086</v>
      </c>
      <c r="J1200" s="11">
        <f t="shared" si="74"/>
        <v>42333.619050925925</v>
      </c>
      <c r="K1200">
        <v>1451530800</v>
      </c>
      <c r="L1200" s="11">
        <f t="shared" si="75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2.6059999999999999</v>
      </c>
      <c r="R1200">
        <f t="shared" si="73"/>
        <v>54.616766467065865</v>
      </c>
      <c r="S1200" t="s">
        <v>8338</v>
      </c>
      <c r="T1200" t="s">
        <v>8339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1433615400</v>
      </c>
      <c r="J1201" s="11">
        <f t="shared" si="74"/>
        <v>42161.770833333328</v>
      </c>
      <c r="K1201">
        <v>1436380200</v>
      </c>
      <c r="L1201" s="11">
        <f t="shared" si="75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1.0131677953348381</v>
      </c>
      <c r="R1201">
        <f t="shared" si="73"/>
        <v>299.22222222222223</v>
      </c>
      <c r="S1201" t="s">
        <v>8338</v>
      </c>
      <c r="T1201" t="s">
        <v>8339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1427369256</v>
      </c>
      <c r="J1202" s="11">
        <f t="shared" si="74"/>
        <v>42089.477500000001</v>
      </c>
      <c r="K1202">
        <v>1429183656</v>
      </c>
      <c r="L1202" s="11">
        <f t="shared" si="75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1.2560416666666667</v>
      </c>
      <c r="R1202">
        <f t="shared" si="73"/>
        <v>58.533980582524272</v>
      </c>
      <c r="S1202" t="s">
        <v>8338</v>
      </c>
      <c r="T1202" t="s">
        <v>8339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1466001246</v>
      </c>
      <c r="J1203" s="11">
        <f t="shared" si="74"/>
        <v>42536.60701388889</v>
      </c>
      <c r="K1203">
        <v>1468593246</v>
      </c>
      <c r="L1203" s="11">
        <f t="shared" si="75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1.0243783333333334</v>
      </c>
      <c r="R1203">
        <f t="shared" si="73"/>
        <v>55.371801801801809</v>
      </c>
      <c r="S1203" t="s">
        <v>8338</v>
      </c>
      <c r="T1203" t="s">
        <v>8339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1432796154</v>
      </c>
      <c r="J1204" s="11">
        <f t="shared" si="74"/>
        <v>42152.288819444439</v>
      </c>
      <c r="K1204">
        <v>1435388154</v>
      </c>
      <c r="L1204" s="11">
        <f t="shared" si="75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1.99244</v>
      </c>
      <c r="R1204">
        <f t="shared" si="73"/>
        <v>183.80442804428046</v>
      </c>
      <c r="S1204" t="s">
        <v>8338</v>
      </c>
      <c r="T1204" t="s">
        <v>8339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1430491527</v>
      </c>
      <c r="J1205" s="11">
        <f t="shared" si="74"/>
        <v>42125.614895833336</v>
      </c>
      <c r="K1205">
        <v>1433083527</v>
      </c>
      <c r="L1205" s="11">
        <f t="shared" si="75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1.0245398773006136</v>
      </c>
      <c r="R1205">
        <f t="shared" si="73"/>
        <v>165.34653465346534</v>
      </c>
      <c r="S1205" t="s">
        <v>8338</v>
      </c>
      <c r="T1205" t="s">
        <v>8339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1445363833</v>
      </c>
      <c r="J1206" s="11">
        <f t="shared" si="74"/>
        <v>42297.748067129629</v>
      </c>
      <c r="K1206">
        <v>1449205200</v>
      </c>
      <c r="L1206" s="11">
        <f t="shared" si="75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1.0294615384615384</v>
      </c>
      <c r="R1206">
        <f t="shared" si="73"/>
        <v>234.78947368421052</v>
      </c>
      <c r="S1206" t="s">
        <v>8338</v>
      </c>
      <c r="T1206" t="s">
        <v>8339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1431605351</v>
      </c>
      <c r="J1207" s="11">
        <f t="shared" si="74"/>
        <v>42138.506377314814</v>
      </c>
      <c r="K1207">
        <v>1434197351</v>
      </c>
      <c r="L1207" s="11">
        <f t="shared" si="75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1.0086153846153847</v>
      </c>
      <c r="R1207">
        <f t="shared" si="73"/>
        <v>211.48387096774192</v>
      </c>
      <c r="S1207" t="s">
        <v>8338</v>
      </c>
      <c r="T1207" t="s">
        <v>8339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1486406253</v>
      </c>
      <c r="J1208" s="11">
        <f t="shared" si="74"/>
        <v>42772.776076388895</v>
      </c>
      <c r="K1208">
        <v>1489238940</v>
      </c>
      <c r="L1208" s="11">
        <f t="shared" si="75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1.1499999999999999</v>
      </c>
      <c r="R1208">
        <f t="shared" si="73"/>
        <v>32.34375</v>
      </c>
      <c r="S1208" t="s">
        <v>8338</v>
      </c>
      <c r="T1208" t="s">
        <v>8339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1456827573</v>
      </c>
      <c r="J1209" s="11">
        <f t="shared" si="74"/>
        <v>42430.430243055554</v>
      </c>
      <c r="K1209">
        <v>1459418400</v>
      </c>
      <c r="L1209" s="11">
        <f t="shared" si="75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1.0416766467065868</v>
      </c>
      <c r="R1209">
        <f t="shared" si="73"/>
        <v>123.37588652482269</v>
      </c>
      <c r="S1209" t="s">
        <v>8338</v>
      </c>
      <c r="T1209" t="s">
        <v>8339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1456246864</v>
      </c>
      <c r="J1210" s="11">
        <f t="shared" si="74"/>
        <v>42423.709074074075</v>
      </c>
      <c r="K1210">
        <v>1458835264</v>
      </c>
      <c r="L1210" s="11">
        <f t="shared" si="75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1.5529999999999999</v>
      </c>
      <c r="R1210">
        <f t="shared" si="73"/>
        <v>207.06666666666666</v>
      </c>
      <c r="S1210" t="s">
        <v>8338</v>
      </c>
      <c r="T1210" t="s">
        <v>8339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1485461905</v>
      </c>
      <c r="J1211" s="11">
        <f t="shared" si="74"/>
        <v>42761.846122685187</v>
      </c>
      <c r="K1211">
        <v>1488053905</v>
      </c>
      <c r="L1211" s="11">
        <f t="shared" si="75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1.06</v>
      </c>
      <c r="R1211">
        <f t="shared" si="73"/>
        <v>138.2608695652174</v>
      </c>
      <c r="S1211" t="s">
        <v>8338</v>
      </c>
      <c r="T1211" t="s">
        <v>8339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1431124572</v>
      </c>
      <c r="J1212" s="11">
        <f t="shared" si="74"/>
        <v>42132.941805555558</v>
      </c>
      <c r="K1212">
        <v>1433106000</v>
      </c>
      <c r="L1212" s="11">
        <f t="shared" si="75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2.5431499999999998</v>
      </c>
      <c r="R1212">
        <f t="shared" si="73"/>
        <v>493.81553398058253</v>
      </c>
      <c r="S1212" t="s">
        <v>8338</v>
      </c>
      <c r="T1212" t="s">
        <v>8339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1464209261</v>
      </c>
      <c r="J1213" s="11">
        <f t="shared" si="74"/>
        <v>42515.866446759261</v>
      </c>
      <c r="K1213">
        <v>1465505261</v>
      </c>
      <c r="L1213" s="11">
        <f t="shared" si="75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1.0109999999999999</v>
      </c>
      <c r="R1213">
        <f t="shared" si="73"/>
        <v>168.5</v>
      </c>
      <c r="S1213" t="s">
        <v>8338</v>
      </c>
      <c r="T1213" t="s">
        <v>8339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1447195695</v>
      </c>
      <c r="J1214" s="11">
        <f t="shared" si="74"/>
        <v>42318.950173611112</v>
      </c>
      <c r="K1214">
        <v>1448586000</v>
      </c>
      <c r="L1214" s="11">
        <f t="shared" si="75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1.2904</v>
      </c>
      <c r="R1214">
        <f t="shared" si="73"/>
        <v>38.867469879518069</v>
      </c>
      <c r="S1214" t="s">
        <v>8338</v>
      </c>
      <c r="T1214" t="s">
        <v>8339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1482862100</v>
      </c>
      <c r="J1215" s="11">
        <f t="shared" si="74"/>
        <v>42731.755787037036</v>
      </c>
      <c r="K1215">
        <v>1485886100</v>
      </c>
      <c r="L1215" s="11">
        <f t="shared" si="75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1.0223076923076924</v>
      </c>
      <c r="R1215">
        <f t="shared" si="73"/>
        <v>61.527777777777779</v>
      </c>
      <c r="S1215" t="s">
        <v>8338</v>
      </c>
      <c r="T1215" t="s">
        <v>8339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1428696605</v>
      </c>
      <c r="J1216" s="11">
        <f t="shared" si="74"/>
        <v>42104.840335648143</v>
      </c>
      <c r="K1216">
        <v>1433880605</v>
      </c>
      <c r="L1216" s="11">
        <f t="shared" si="75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1.3180000000000001</v>
      </c>
      <c r="R1216">
        <f t="shared" si="73"/>
        <v>105.44</v>
      </c>
      <c r="S1216" t="s">
        <v>8338</v>
      </c>
      <c r="T1216" t="s">
        <v>8339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1398895756</v>
      </c>
      <c r="J1217" s="11">
        <f t="shared" si="74"/>
        <v>41759.923101851848</v>
      </c>
      <c r="K1217">
        <v>1401487756</v>
      </c>
      <c r="L1217" s="11">
        <f t="shared" si="75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7.8608020000000005</v>
      </c>
      <c r="R1217">
        <f t="shared" si="73"/>
        <v>71.592003642987251</v>
      </c>
      <c r="S1217" t="s">
        <v>8338</v>
      </c>
      <c r="T1217" t="s">
        <v>8339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1441032457</v>
      </c>
      <c r="J1218" s="11">
        <f t="shared" si="74"/>
        <v>42247.616400462968</v>
      </c>
      <c r="K1218">
        <v>1443826980</v>
      </c>
      <c r="L1218" s="11">
        <f t="shared" si="75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E1218/D1218</f>
        <v>1.4570000000000001</v>
      </c>
      <c r="R1218">
        <f t="shared" ref="R1218:R1281" si="77">E1218/N1218</f>
        <v>91.882882882882882</v>
      </c>
      <c r="S1218" t="s">
        <v>8338</v>
      </c>
      <c r="T1218" t="s">
        <v>8339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1465932340</v>
      </c>
      <c r="J1219" s="11">
        <f t="shared" ref="J1219:J1282" si="78">(((I1219/60)/60)/24)+DATE(1970,1,1)</f>
        <v>42535.809490740736</v>
      </c>
      <c r="K1219">
        <v>1468524340</v>
      </c>
      <c r="L1219" s="11">
        <f t="shared" ref="L1219:L1282" si="79">(((K1219/60)/60)/24)+DATE(1970,1,1)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1.026</v>
      </c>
      <c r="R1219">
        <f t="shared" si="77"/>
        <v>148.57377049180329</v>
      </c>
      <c r="S1219" t="s">
        <v>8338</v>
      </c>
      <c r="T1219" t="s">
        <v>8339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1443714800</v>
      </c>
      <c r="J1220" s="11">
        <f t="shared" si="78"/>
        <v>42278.662037037036</v>
      </c>
      <c r="K1220">
        <v>1446346800</v>
      </c>
      <c r="L1220" s="11">
        <f t="shared" si="79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1.7227777777777777</v>
      </c>
      <c r="R1220">
        <f t="shared" si="77"/>
        <v>174.2134831460674</v>
      </c>
      <c r="S1220" t="s">
        <v>8338</v>
      </c>
      <c r="T1220" t="s">
        <v>8339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1474369513</v>
      </c>
      <c r="J1221" s="11">
        <f t="shared" si="78"/>
        <v>42633.461956018517</v>
      </c>
      <c r="K1221">
        <v>1476961513</v>
      </c>
      <c r="L1221" s="11">
        <f t="shared" si="79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1.5916819571865444</v>
      </c>
      <c r="R1221">
        <f t="shared" si="77"/>
        <v>102.86166007905139</v>
      </c>
      <c r="S1221" t="s">
        <v>8338</v>
      </c>
      <c r="T1221" t="s">
        <v>8339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1437923112</v>
      </c>
      <c r="J1222" s="11">
        <f t="shared" si="78"/>
        <v>42211.628611111111</v>
      </c>
      <c r="K1222">
        <v>1440515112</v>
      </c>
      <c r="L1222" s="11">
        <f t="shared" si="7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1.0376666666666667</v>
      </c>
      <c r="R1222">
        <f t="shared" si="77"/>
        <v>111.17857142857143</v>
      </c>
      <c r="S1222" t="s">
        <v>8338</v>
      </c>
      <c r="T1222" t="s">
        <v>8339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1478431488</v>
      </c>
      <c r="J1223" s="11">
        <f t="shared" si="78"/>
        <v>42680.47555555556</v>
      </c>
      <c r="K1223">
        <v>1480809600</v>
      </c>
      <c r="L1223" s="11">
        <f t="shared" si="79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1.1140954545454547</v>
      </c>
      <c r="R1223">
        <f t="shared" si="77"/>
        <v>23.796213592233013</v>
      </c>
      <c r="S1223" t="s">
        <v>8338</v>
      </c>
      <c r="T1223" t="s">
        <v>8339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1456852647</v>
      </c>
      <c r="J1224" s="11">
        <f t="shared" si="78"/>
        <v>42430.720451388886</v>
      </c>
      <c r="K1224">
        <v>1459483200</v>
      </c>
      <c r="L1224" s="11">
        <f t="shared" si="7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2.80375</v>
      </c>
      <c r="R1224">
        <f t="shared" si="77"/>
        <v>81.268115942028984</v>
      </c>
      <c r="S1224" t="s">
        <v>8338</v>
      </c>
      <c r="T1224" t="s">
        <v>8339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1476159309</v>
      </c>
      <c r="J1225" s="11">
        <f t="shared" si="78"/>
        <v>42654.177187499998</v>
      </c>
      <c r="K1225">
        <v>1478754909</v>
      </c>
      <c r="L1225" s="11">
        <f t="shared" si="7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1.1210606060606061</v>
      </c>
      <c r="R1225">
        <f t="shared" si="77"/>
        <v>116.21465968586388</v>
      </c>
      <c r="S1225" t="s">
        <v>8338</v>
      </c>
      <c r="T1225" t="s">
        <v>8339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1396876302</v>
      </c>
      <c r="J1226" s="11">
        <f t="shared" si="78"/>
        <v>41736.549791666665</v>
      </c>
      <c r="K1226">
        <v>1402060302</v>
      </c>
      <c r="L1226" s="11">
        <f t="shared" si="7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7.0666666666666669E-2</v>
      </c>
      <c r="R1226">
        <f t="shared" si="77"/>
        <v>58.888888888888886</v>
      </c>
      <c r="S1226" t="s">
        <v>8325</v>
      </c>
      <c r="T1226" t="s">
        <v>8340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 s="11">
        <f t="shared" si="78"/>
        <v>41509.905995370369</v>
      </c>
      <c r="K1227">
        <v>1382478278</v>
      </c>
      <c r="L1227" s="11">
        <f t="shared" si="7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4.3999999999999997E-2</v>
      </c>
      <c r="R1227">
        <f t="shared" si="77"/>
        <v>44</v>
      </c>
      <c r="S1227" t="s">
        <v>8325</v>
      </c>
      <c r="T1227" t="s">
        <v>8340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1395089981</v>
      </c>
      <c r="J1228" s="11">
        <f t="shared" si="78"/>
        <v>41715.874780092592</v>
      </c>
      <c r="K1228">
        <v>1398042000</v>
      </c>
      <c r="L1228" s="11">
        <f t="shared" si="7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3.8739999999999997E-2</v>
      </c>
      <c r="R1228">
        <f t="shared" si="77"/>
        <v>48.424999999999997</v>
      </c>
      <c r="S1228" t="s">
        <v>8325</v>
      </c>
      <c r="T1228" t="s">
        <v>8340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1404770616</v>
      </c>
      <c r="J1229" s="11">
        <f t="shared" si="78"/>
        <v>41827.919166666667</v>
      </c>
      <c r="K1229">
        <v>1407394800</v>
      </c>
      <c r="L1229" s="11">
        <f t="shared" si="7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t="e">
        <f t="shared" si="77"/>
        <v>#DIV/0!</v>
      </c>
      <c r="S1229" t="s">
        <v>8325</v>
      </c>
      <c r="T1229" t="s">
        <v>8340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1312047008</v>
      </c>
      <c r="J1230" s="11">
        <f t="shared" si="78"/>
        <v>40754.729259259257</v>
      </c>
      <c r="K1230">
        <v>1317231008</v>
      </c>
      <c r="L1230" s="11">
        <f t="shared" si="7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0.29299999999999998</v>
      </c>
      <c r="R1230">
        <f t="shared" si="77"/>
        <v>61.041666666666664</v>
      </c>
      <c r="S1230" t="s">
        <v>8325</v>
      </c>
      <c r="T1230" t="s">
        <v>8340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1331982127</v>
      </c>
      <c r="J1231" s="11">
        <f t="shared" si="78"/>
        <v>40985.459803240738</v>
      </c>
      <c r="K1231">
        <v>1334592000</v>
      </c>
      <c r="L1231" s="11">
        <f t="shared" si="7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9.0909090909090905E-3</v>
      </c>
      <c r="R1231">
        <f t="shared" si="77"/>
        <v>25</v>
      </c>
      <c r="S1231" t="s">
        <v>8325</v>
      </c>
      <c r="T1231" t="s">
        <v>8340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1295997630</v>
      </c>
      <c r="J1232" s="11">
        <f t="shared" si="78"/>
        <v>40568.972569444442</v>
      </c>
      <c r="K1232">
        <v>1298589630</v>
      </c>
      <c r="L1232" s="11">
        <f t="shared" si="7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t="e">
        <f t="shared" si="77"/>
        <v>#DIV/0!</v>
      </c>
      <c r="S1232" t="s">
        <v>8325</v>
      </c>
      <c r="T1232" t="s">
        <v>8340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1436394968</v>
      </c>
      <c r="J1233" s="11">
        <f t="shared" si="78"/>
        <v>42193.941759259258</v>
      </c>
      <c r="K1233">
        <v>1440723600</v>
      </c>
      <c r="L1233" s="11">
        <f t="shared" si="7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t="e">
        <f t="shared" si="77"/>
        <v>#DIV/0!</v>
      </c>
      <c r="S1233" t="s">
        <v>8325</v>
      </c>
      <c r="T1233" t="s">
        <v>8340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1377030070</v>
      </c>
      <c r="J1234" s="11">
        <f t="shared" si="78"/>
        <v>41506.848032407412</v>
      </c>
      <c r="K1234">
        <v>1381090870</v>
      </c>
      <c r="L1234" s="11">
        <f t="shared" si="79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8.0000000000000002E-3</v>
      </c>
      <c r="R1234">
        <f t="shared" si="77"/>
        <v>40</v>
      </c>
      <c r="S1234" t="s">
        <v>8325</v>
      </c>
      <c r="T1234" t="s">
        <v>8340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1328049974</v>
      </c>
      <c r="J1235" s="11">
        <f t="shared" si="78"/>
        <v>40939.948773148149</v>
      </c>
      <c r="K1235">
        <v>1329864374</v>
      </c>
      <c r="L1235" s="11">
        <f t="shared" si="7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0.11600000000000001</v>
      </c>
      <c r="R1235">
        <f t="shared" si="77"/>
        <v>19.333333333333332</v>
      </c>
      <c r="S1235" t="s">
        <v>8325</v>
      </c>
      <c r="T1235" t="s">
        <v>8340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1420311342</v>
      </c>
      <c r="J1236" s="11">
        <f t="shared" si="78"/>
        <v>42007.788680555561</v>
      </c>
      <c r="K1236">
        <v>1422903342</v>
      </c>
      <c r="L1236" s="11">
        <f t="shared" si="7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t="e">
        <f t="shared" si="77"/>
        <v>#DIV/0!</v>
      </c>
      <c r="S1236" t="s">
        <v>8325</v>
      </c>
      <c r="T1236" t="s">
        <v>8340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1383621299</v>
      </c>
      <c r="J1237" s="11">
        <f t="shared" si="78"/>
        <v>41583.135405092595</v>
      </c>
      <c r="K1237">
        <v>1387077299</v>
      </c>
      <c r="L1237" s="11">
        <f t="shared" si="7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2.787363950092912E-2</v>
      </c>
      <c r="R1237">
        <f t="shared" si="77"/>
        <v>35</v>
      </c>
      <c r="S1237" t="s">
        <v>8325</v>
      </c>
      <c r="T1237" t="s">
        <v>8340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1342801164</v>
      </c>
      <c r="J1238" s="11">
        <f t="shared" si="78"/>
        <v>41110.680138888885</v>
      </c>
      <c r="K1238">
        <v>1343491200</v>
      </c>
      <c r="L1238" s="11">
        <f t="shared" si="7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t="e">
        <f t="shared" si="77"/>
        <v>#DIV/0!</v>
      </c>
      <c r="S1238" t="s">
        <v>8325</v>
      </c>
      <c r="T1238" t="s">
        <v>8340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1344062865</v>
      </c>
      <c r="J1239" s="11">
        <f t="shared" si="78"/>
        <v>41125.283159722225</v>
      </c>
      <c r="K1239">
        <v>1345790865</v>
      </c>
      <c r="L1239" s="11">
        <f t="shared" si="7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t="e">
        <f t="shared" si="77"/>
        <v>#DIV/0!</v>
      </c>
      <c r="S1239" t="s">
        <v>8325</v>
      </c>
      <c r="T1239" t="s">
        <v>8340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1310049536</v>
      </c>
      <c r="J1240" s="11">
        <f t="shared" si="78"/>
        <v>40731.61037037037</v>
      </c>
      <c r="K1240">
        <v>1312641536</v>
      </c>
      <c r="L1240" s="11">
        <f t="shared" si="7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0.17799999999999999</v>
      </c>
      <c r="R1240">
        <f t="shared" si="77"/>
        <v>59.333333333333336</v>
      </c>
      <c r="S1240" t="s">
        <v>8325</v>
      </c>
      <c r="T1240" t="s">
        <v>8340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1323212767</v>
      </c>
      <c r="J1241" s="11">
        <f t="shared" si="78"/>
        <v>40883.962581018517</v>
      </c>
      <c r="K1241">
        <v>1325804767</v>
      </c>
      <c r="L1241" s="11">
        <f t="shared" si="7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t="e">
        <f t="shared" si="77"/>
        <v>#DIV/0!</v>
      </c>
      <c r="S1241" t="s">
        <v>8325</v>
      </c>
      <c r="T1241" t="s">
        <v>8340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1368579457</v>
      </c>
      <c r="J1242" s="11">
        <f t="shared" si="78"/>
        <v>41409.040011574078</v>
      </c>
      <c r="K1242">
        <v>1373665860</v>
      </c>
      <c r="L1242" s="11">
        <f t="shared" si="7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3.0124999999999999E-2</v>
      </c>
      <c r="R1242">
        <f t="shared" si="77"/>
        <v>30.125</v>
      </c>
      <c r="S1242" t="s">
        <v>8325</v>
      </c>
      <c r="T1242" t="s">
        <v>8340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1413057980</v>
      </c>
      <c r="J1243" s="11">
        <f t="shared" si="78"/>
        <v>41923.837731481479</v>
      </c>
      <c r="K1243">
        <v>1414994340</v>
      </c>
      <c r="L1243" s="11">
        <f t="shared" si="7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0.50739999999999996</v>
      </c>
      <c r="R1243">
        <f t="shared" si="77"/>
        <v>74.617647058823536</v>
      </c>
      <c r="S1243" t="s">
        <v>8325</v>
      </c>
      <c r="T1243" t="s">
        <v>8340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1314417502</v>
      </c>
      <c r="J1244" s="11">
        <f t="shared" si="78"/>
        <v>40782.165532407409</v>
      </c>
      <c r="K1244">
        <v>1315747080</v>
      </c>
      <c r="L1244" s="11">
        <f t="shared" si="7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5.4884742041712408E-3</v>
      </c>
      <c r="R1244">
        <f t="shared" si="77"/>
        <v>5</v>
      </c>
      <c r="S1244" t="s">
        <v>8325</v>
      </c>
      <c r="T1244" t="s">
        <v>8340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1304888771</v>
      </c>
      <c r="J1245" s="11">
        <f t="shared" si="78"/>
        <v>40671.879293981481</v>
      </c>
      <c r="K1245">
        <v>1310158800</v>
      </c>
      <c r="L1245" s="11">
        <f t="shared" si="79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0.14091666666666666</v>
      </c>
      <c r="R1245">
        <f t="shared" si="77"/>
        <v>44.5</v>
      </c>
      <c r="S1245" t="s">
        <v>8325</v>
      </c>
      <c r="T1245" t="s">
        <v>8340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1363981723</v>
      </c>
      <c r="J1246" s="11">
        <f t="shared" si="78"/>
        <v>41355.825497685182</v>
      </c>
      <c r="K1246">
        <v>1366664400</v>
      </c>
      <c r="L1246" s="11">
        <f t="shared" si="79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1.038</v>
      </c>
      <c r="R1246">
        <f t="shared" si="77"/>
        <v>46.133333333333333</v>
      </c>
      <c r="S1246" t="s">
        <v>8325</v>
      </c>
      <c r="T1246" t="s">
        <v>8326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1400163834</v>
      </c>
      <c r="J1247" s="11">
        <f t="shared" si="78"/>
        <v>41774.599930555552</v>
      </c>
      <c r="K1247">
        <v>1402755834</v>
      </c>
      <c r="L1247" s="11">
        <f t="shared" si="79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1.2024999999999999</v>
      </c>
      <c r="R1247">
        <f t="shared" si="77"/>
        <v>141.47058823529412</v>
      </c>
      <c r="S1247" t="s">
        <v>8325</v>
      </c>
      <c r="T1247" t="s">
        <v>8326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1319245349</v>
      </c>
      <c r="J1248" s="11">
        <f t="shared" si="78"/>
        <v>40838.043391203704</v>
      </c>
      <c r="K1248">
        <v>1323136949</v>
      </c>
      <c r="L1248" s="11">
        <f t="shared" si="7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1.17</v>
      </c>
      <c r="R1248">
        <f t="shared" si="77"/>
        <v>75.483870967741936</v>
      </c>
      <c r="S1248" t="s">
        <v>8325</v>
      </c>
      <c r="T1248" t="s">
        <v>8326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1365231655</v>
      </c>
      <c r="J1249" s="11">
        <f t="shared" si="78"/>
        <v>41370.292303240742</v>
      </c>
      <c r="K1249">
        <v>1367823655</v>
      </c>
      <c r="L1249" s="11">
        <f t="shared" si="7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1.2214285714285715</v>
      </c>
      <c r="R1249">
        <f t="shared" si="77"/>
        <v>85.5</v>
      </c>
      <c r="S1249" t="s">
        <v>8325</v>
      </c>
      <c r="T1249" t="s">
        <v>8326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1399563953</v>
      </c>
      <c r="J1250" s="11">
        <f t="shared" si="78"/>
        <v>41767.656863425924</v>
      </c>
      <c r="K1250">
        <v>1402642740</v>
      </c>
      <c r="L1250" s="11">
        <f t="shared" si="7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1.5164</v>
      </c>
      <c r="R1250">
        <f t="shared" si="77"/>
        <v>64.254237288135599</v>
      </c>
      <c r="S1250" t="s">
        <v>8325</v>
      </c>
      <c r="T1250" t="s">
        <v>8326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1339091211</v>
      </c>
      <c r="J1251" s="11">
        <f t="shared" si="78"/>
        <v>41067.74086805556</v>
      </c>
      <c r="K1251">
        <v>1341683211</v>
      </c>
      <c r="L1251" s="11">
        <f t="shared" si="79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1.0444</v>
      </c>
      <c r="R1251">
        <f t="shared" si="77"/>
        <v>64.46913580246914</v>
      </c>
      <c r="S1251" t="s">
        <v>8325</v>
      </c>
      <c r="T1251" t="s">
        <v>8326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1406129131</v>
      </c>
      <c r="J1252" s="11">
        <f t="shared" si="78"/>
        <v>41843.64271990741</v>
      </c>
      <c r="K1252">
        <v>1410017131</v>
      </c>
      <c r="L1252" s="11">
        <f t="shared" si="7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2.0015333333333332</v>
      </c>
      <c r="R1252">
        <f t="shared" si="77"/>
        <v>118.2007874015748</v>
      </c>
      <c r="S1252" t="s">
        <v>8325</v>
      </c>
      <c r="T1252" t="s">
        <v>8326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1311795167</v>
      </c>
      <c r="J1253" s="11">
        <f t="shared" si="78"/>
        <v>40751.814432870371</v>
      </c>
      <c r="K1253">
        <v>1316979167</v>
      </c>
      <c r="L1253" s="11">
        <f t="shared" si="7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1.018</v>
      </c>
      <c r="R1253">
        <f t="shared" si="77"/>
        <v>82.540540540540547</v>
      </c>
      <c r="S1253" t="s">
        <v>8325</v>
      </c>
      <c r="T1253" t="s">
        <v>8326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1380238969</v>
      </c>
      <c r="J1254" s="11">
        <f t="shared" si="78"/>
        <v>41543.988067129627</v>
      </c>
      <c r="K1254">
        <v>1382658169</v>
      </c>
      <c r="L1254" s="11">
        <f t="shared" si="7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1.3765714285714286</v>
      </c>
      <c r="R1254">
        <f t="shared" si="77"/>
        <v>34.170212765957444</v>
      </c>
      <c r="S1254" t="s">
        <v>8325</v>
      </c>
      <c r="T1254" t="s">
        <v>8326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1407178107</v>
      </c>
      <c r="J1255" s="11">
        <f t="shared" si="78"/>
        <v>41855.783645833333</v>
      </c>
      <c r="K1255">
        <v>1409770107</v>
      </c>
      <c r="L1255" s="11">
        <f t="shared" si="7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3038.3319999999999</v>
      </c>
      <c r="R1255">
        <f t="shared" si="77"/>
        <v>42.73322081575246</v>
      </c>
      <c r="S1255" t="s">
        <v>8325</v>
      </c>
      <c r="T1255" t="s">
        <v>8326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1288968886</v>
      </c>
      <c r="J1256" s="11">
        <f t="shared" si="78"/>
        <v>40487.621365740742</v>
      </c>
      <c r="K1256">
        <v>1293857940</v>
      </c>
      <c r="L1256" s="11">
        <f t="shared" si="7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1.9885074626865671</v>
      </c>
      <c r="R1256">
        <f t="shared" si="77"/>
        <v>94.489361702127653</v>
      </c>
      <c r="S1256" t="s">
        <v>8325</v>
      </c>
      <c r="T1256" t="s">
        <v>8326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1383337052</v>
      </c>
      <c r="J1257" s="11">
        <f t="shared" si="78"/>
        <v>41579.845509259263</v>
      </c>
      <c r="K1257">
        <v>1385932652</v>
      </c>
      <c r="L1257" s="11">
        <f t="shared" si="7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2.0236666666666667</v>
      </c>
      <c r="R1257">
        <f t="shared" si="77"/>
        <v>55.697247706422019</v>
      </c>
      <c r="S1257" t="s">
        <v>8325</v>
      </c>
      <c r="T1257" t="s">
        <v>8326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1326492231</v>
      </c>
      <c r="J1258" s="11">
        <f t="shared" si="78"/>
        <v>40921.919340277782</v>
      </c>
      <c r="K1258">
        <v>1329084231</v>
      </c>
      <c r="L1258" s="11">
        <f t="shared" si="79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1.1796376666666666</v>
      </c>
      <c r="R1258">
        <f t="shared" si="77"/>
        <v>98.030831024930734</v>
      </c>
      <c r="S1258" t="s">
        <v>8325</v>
      </c>
      <c r="T1258" t="s">
        <v>8326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1297562590</v>
      </c>
      <c r="J1259" s="11">
        <f t="shared" si="78"/>
        <v>40587.085532407407</v>
      </c>
      <c r="K1259">
        <v>1301792590</v>
      </c>
      <c r="L1259" s="11">
        <f t="shared" si="7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2.9472727272727273</v>
      </c>
      <c r="R1259">
        <f t="shared" si="77"/>
        <v>92.102272727272734</v>
      </c>
      <c r="S1259" t="s">
        <v>8325</v>
      </c>
      <c r="T1259" t="s">
        <v>8326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1375368012</v>
      </c>
      <c r="J1260" s="11">
        <f t="shared" si="78"/>
        <v>41487.611250000002</v>
      </c>
      <c r="K1260">
        <v>1377960012</v>
      </c>
      <c r="L1260" s="11">
        <f t="shared" si="7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2.1314633333333335</v>
      </c>
      <c r="R1260">
        <f t="shared" si="77"/>
        <v>38.175462686567165</v>
      </c>
      <c r="S1260" t="s">
        <v>8325</v>
      </c>
      <c r="T1260" t="s">
        <v>8326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1399504664</v>
      </c>
      <c r="J1261" s="11">
        <f t="shared" si="78"/>
        <v>41766.970648148148</v>
      </c>
      <c r="K1261">
        <v>1402286340</v>
      </c>
      <c r="L1261" s="11">
        <f t="shared" si="7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1.0424</v>
      </c>
      <c r="R1261">
        <f t="shared" si="77"/>
        <v>27.145833333333332</v>
      </c>
      <c r="S1261" t="s">
        <v>8325</v>
      </c>
      <c r="T1261" t="s">
        <v>8326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1390853620</v>
      </c>
      <c r="J1262" s="11">
        <f t="shared" si="78"/>
        <v>41666.842824074076</v>
      </c>
      <c r="K1262">
        <v>1393445620</v>
      </c>
      <c r="L1262" s="11">
        <f t="shared" si="7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1.1366666666666667</v>
      </c>
      <c r="R1262">
        <f t="shared" si="77"/>
        <v>50.689189189189186</v>
      </c>
      <c r="S1262" t="s">
        <v>8325</v>
      </c>
      <c r="T1262" t="s">
        <v>8326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1388391227</v>
      </c>
      <c r="J1263" s="11">
        <f t="shared" si="78"/>
        <v>41638.342905092592</v>
      </c>
      <c r="K1263">
        <v>1390983227</v>
      </c>
      <c r="L1263" s="11">
        <f t="shared" si="7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1.0125</v>
      </c>
      <c r="R1263">
        <f t="shared" si="77"/>
        <v>38.942307692307693</v>
      </c>
      <c r="S1263" t="s">
        <v>8325</v>
      </c>
      <c r="T1263" t="s">
        <v>8326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1389982692</v>
      </c>
      <c r="J1264" s="11">
        <f t="shared" si="78"/>
        <v>41656.762638888889</v>
      </c>
      <c r="K1264">
        <v>1392574692</v>
      </c>
      <c r="L1264" s="11">
        <f t="shared" si="7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1.2541538461538462</v>
      </c>
      <c r="R1264">
        <f t="shared" si="77"/>
        <v>77.638095238095232</v>
      </c>
      <c r="S1264" t="s">
        <v>8325</v>
      </c>
      <c r="T1264" t="s">
        <v>8326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1393034470</v>
      </c>
      <c r="J1265" s="11">
        <f t="shared" si="78"/>
        <v>41692.084143518521</v>
      </c>
      <c r="K1265">
        <v>1396054800</v>
      </c>
      <c r="L1265" s="11">
        <f t="shared" si="7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1.19</v>
      </c>
      <c r="R1265">
        <f t="shared" si="77"/>
        <v>43.536585365853661</v>
      </c>
      <c r="S1265" t="s">
        <v>8325</v>
      </c>
      <c r="T1265" t="s">
        <v>8326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1380556483</v>
      </c>
      <c r="J1266" s="11">
        <f t="shared" si="78"/>
        <v>41547.662997685184</v>
      </c>
      <c r="K1266">
        <v>1383062083</v>
      </c>
      <c r="L1266" s="11">
        <f t="shared" si="7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1.6646153846153846</v>
      </c>
      <c r="R1266">
        <f t="shared" si="77"/>
        <v>31.823529411764707</v>
      </c>
      <c r="S1266" t="s">
        <v>8325</v>
      </c>
      <c r="T1266" t="s">
        <v>8326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1287071015</v>
      </c>
      <c r="J1267" s="11">
        <f t="shared" si="78"/>
        <v>40465.655266203699</v>
      </c>
      <c r="K1267">
        <v>1291131815</v>
      </c>
      <c r="L1267" s="11">
        <f t="shared" si="7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1.1914771428571429</v>
      </c>
      <c r="R1267">
        <f t="shared" si="77"/>
        <v>63.184393939393942</v>
      </c>
      <c r="S1267" t="s">
        <v>8325</v>
      </c>
      <c r="T1267" t="s">
        <v>8326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1386882145</v>
      </c>
      <c r="J1268" s="11">
        <f t="shared" si="78"/>
        <v>41620.87667824074</v>
      </c>
      <c r="K1268">
        <v>1389474145</v>
      </c>
      <c r="L1268" s="11">
        <f t="shared" si="7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1.0047368421052632</v>
      </c>
      <c r="R1268">
        <f t="shared" si="77"/>
        <v>190.9</v>
      </c>
      <c r="S1268" t="s">
        <v>8325</v>
      </c>
      <c r="T1268" t="s">
        <v>8326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1372082558</v>
      </c>
      <c r="J1269" s="11">
        <f t="shared" si="78"/>
        <v>41449.585162037038</v>
      </c>
      <c r="K1269">
        <v>1374674558</v>
      </c>
      <c r="L1269" s="11">
        <f t="shared" si="7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1.018</v>
      </c>
      <c r="R1269">
        <f t="shared" si="77"/>
        <v>140.85534591194968</v>
      </c>
      <c r="S1269" t="s">
        <v>8325</v>
      </c>
      <c r="T1269" t="s">
        <v>8326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1377116247</v>
      </c>
      <c r="J1270" s="11">
        <f t="shared" si="78"/>
        <v>41507.845451388886</v>
      </c>
      <c r="K1270">
        <v>1379708247</v>
      </c>
      <c r="L1270" s="11">
        <f t="shared" si="7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1.1666666666666667</v>
      </c>
      <c r="R1270">
        <f t="shared" si="77"/>
        <v>76.92307692307692</v>
      </c>
      <c r="S1270" t="s">
        <v>8325</v>
      </c>
      <c r="T1270" t="s">
        <v>8326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1458157512</v>
      </c>
      <c r="J1271" s="11">
        <f t="shared" si="78"/>
        <v>42445.823055555549</v>
      </c>
      <c r="K1271">
        <v>1460764800</v>
      </c>
      <c r="L1271" s="11">
        <f t="shared" si="79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1.0864893617021276</v>
      </c>
      <c r="R1271">
        <f t="shared" si="77"/>
        <v>99.15533980582525</v>
      </c>
      <c r="S1271" t="s">
        <v>8325</v>
      </c>
      <c r="T1271" t="s">
        <v>8326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1327523642</v>
      </c>
      <c r="J1272" s="11">
        <f t="shared" si="78"/>
        <v>40933.856967592597</v>
      </c>
      <c r="K1272">
        <v>1332704042</v>
      </c>
      <c r="L1272" s="11">
        <f t="shared" si="7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1.1472</v>
      </c>
      <c r="R1272">
        <f t="shared" si="77"/>
        <v>67.881656804733723</v>
      </c>
      <c r="S1272" t="s">
        <v>8325</v>
      </c>
      <c r="T1272" t="s">
        <v>8326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1381767859</v>
      </c>
      <c r="J1273" s="11">
        <f t="shared" si="78"/>
        <v>41561.683553240742</v>
      </c>
      <c r="K1273">
        <v>1384363459</v>
      </c>
      <c r="L1273" s="11">
        <f t="shared" si="7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1.018</v>
      </c>
      <c r="R1273">
        <f t="shared" si="77"/>
        <v>246.29032258064515</v>
      </c>
      <c r="S1273" t="s">
        <v>8325</v>
      </c>
      <c r="T1273" t="s">
        <v>8326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1270576379</v>
      </c>
      <c r="J1274" s="11">
        <f t="shared" si="78"/>
        <v>40274.745127314818</v>
      </c>
      <c r="K1274">
        <v>1276574400</v>
      </c>
      <c r="L1274" s="11">
        <f t="shared" si="7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1.06</v>
      </c>
      <c r="R1274">
        <f t="shared" si="77"/>
        <v>189.28571428571428</v>
      </c>
      <c r="S1274" t="s">
        <v>8325</v>
      </c>
      <c r="T1274" t="s">
        <v>8326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1406914291</v>
      </c>
      <c r="J1275" s="11">
        <f t="shared" si="78"/>
        <v>41852.730219907404</v>
      </c>
      <c r="K1275">
        <v>1409506291</v>
      </c>
      <c r="L1275" s="11">
        <f t="shared" si="7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1.0349999999999999</v>
      </c>
      <c r="R1275">
        <f t="shared" si="77"/>
        <v>76.666666666666671</v>
      </c>
      <c r="S1275" t="s">
        <v>8325</v>
      </c>
      <c r="T1275" t="s">
        <v>8326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1343320425</v>
      </c>
      <c r="J1276" s="11">
        <f t="shared" si="78"/>
        <v>41116.690104166664</v>
      </c>
      <c r="K1276">
        <v>1346344425</v>
      </c>
      <c r="L1276" s="11">
        <f t="shared" si="7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1.5497535999999998</v>
      </c>
      <c r="R1276">
        <f t="shared" si="77"/>
        <v>82.963254817987149</v>
      </c>
      <c r="S1276" t="s">
        <v>8325</v>
      </c>
      <c r="T1276" t="s">
        <v>8326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1372884587</v>
      </c>
      <c r="J1277" s="11">
        <f t="shared" si="78"/>
        <v>41458.867905092593</v>
      </c>
      <c r="K1277">
        <v>1375908587</v>
      </c>
      <c r="L1277" s="11">
        <f t="shared" si="7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1.6214066666666667</v>
      </c>
      <c r="R1277">
        <f t="shared" si="77"/>
        <v>62.522107969151669</v>
      </c>
      <c r="S1277" t="s">
        <v>8325</v>
      </c>
      <c r="T1277" t="s">
        <v>8326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1247504047</v>
      </c>
      <c r="J1278" s="11">
        <f t="shared" si="78"/>
        <v>40007.704247685186</v>
      </c>
      <c r="K1278">
        <v>1251777600</v>
      </c>
      <c r="L1278" s="11">
        <f t="shared" si="7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1.0442100000000001</v>
      </c>
      <c r="R1278">
        <f t="shared" si="77"/>
        <v>46.06808823529412</v>
      </c>
      <c r="S1278" t="s">
        <v>8325</v>
      </c>
      <c r="T1278" t="s">
        <v>8326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1343741347</v>
      </c>
      <c r="J1279" s="11">
        <f t="shared" si="78"/>
        <v>41121.561886574076</v>
      </c>
      <c r="K1279">
        <v>1346765347</v>
      </c>
      <c r="L1279" s="11">
        <f t="shared" si="7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1.0612433333333333</v>
      </c>
      <c r="R1279">
        <f t="shared" si="77"/>
        <v>38.543946731234868</v>
      </c>
      <c r="S1279" t="s">
        <v>8325</v>
      </c>
      <c r="T1279" t="s">
        <v>8326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1401196766</v>
      </c>
      <c r="J1280" s="11">
        <f t="shared" si="78"/>
        <v>41786.555162037039</v>
      </c>
      <c r="K1280">
        <v>1403661600</v>
      </c>
      <c r="L1280" s="11">
        <f t="shared" si="7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1.5493846153846154</v>
      </c>
      <c r="R1280">
        <f t="shared" si="77"/>
        <v>53.005263157894738</v>
      </c>
      <c r="S1280" t="s">
        <v>8325</v>
      </c>
      <c r="T1280" t="s">
        <v>8326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1392171770</v>
      </c>
      <c r="J1281" s="11">
        <f t="shared" si="78"/>
        <v>41682.099189814813</v>
      </c>
      <c r="K1281">
        <v>1395624170</v>
      </c>
      <c r="L1281" s="11">
        <f t="shared" si="7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1.1077157238734421</v>
      </c>
      <c r="R1281">
        <f t="shared" si="77"/>
        <v>73.355396825396824</v>
      </c>
      <c r="S1281" t="s">
        <v>8325</v>
      </c>
      <c r="T1281" t="s">
        <v>8326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1291227054</v>
      </c>
      <c r="J1282" s="11">
        <f t="shared" si="78"/>
        <v>40513.757569444446</v>
      </c>
      <c r="K1282">
        <v>1299003054</v>
      </c>
      <c r="L1282" s="11">
        <f t="shared" si="79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E1282/D1282</f>
        <v>1.1091186666666666</v>
      </c>
      <c r="R1282">
        <f t="shared" ref="R1282:R1345" si="81">E1282/N1282</f>
        <v>127.97523076923076</v>
      </c>
      <c r="S1282" t="s">
        <v>8325</v>
      </c>
      <c r="T1282" t="s">
        <v>8326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1373305836</v>
      </c>
      <c r="J1283" s="11">
        <f t="shared" ref="J1283:J1346" si="82">(((I1283/60)/60)/24)+DATE(1970,1,1)</f>
        <v>41463.743472222224</v>
      </c>
      <c r="K1283">
        <v>1375033836</v>
      </c>
      <c r="L1283" s="11">
        <f t="shared" ref="L1283:L1346" si="83">(((K1283/60)/60)/24)+DATE(1970,1,1)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1.1071428571428572</v>
      </c>
      <c r="R1283">
        <f t="shared" si="81"/>
        <v>104.72972972972973</v>
      </c>
      <c r="S1283" t="s">
        <v>8325</v>
      </c>
      <c r="T1283" t="s">
        <v>8326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1383909855</v>
      </c>
      <c r="J1284" s="11">
        <f t="shared" si="82"/>
        <v>41586.475173611114</v>
      </c>
      <c r="K1284">
        <v>1386565140</v>
      </c>
      <c r="L1284" s="11">
        <f t="shared" si="8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1.2361333333333333</v>
      </c>
      <c r="R1284">
        <f t="shared" si="81"/>
        <v>67.671532846715323</v>
      </c>
      <c r="S1284" t="s">
        <v>8325</v>
      </c>
      <c r="T1284" t="s">
        <v>8326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1360948389</v>
      </c>
      <c r="J1285" s="11">
        <f t="shared" si="82"/>
        <v>41320.717465277776</v>
      </c>
      <c r="K1285">
        <v>1362974400</v>
      </c>
      <c r="L1285" s="11">
        <f t="shared" si="8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2.1105</v>
      </c>
      <c r="R1285">
        <f t="shared" si="81"/>
        <v>95.931818181818187</v>
      </c>
      <c r="S1285" t="s">
        <v>8325</v>
      </c>
      <c r="T1285" t="s">
        <v>8326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1481175482</v>
      </c>
      <c r="J1286" s="11">
        <f t="shared" si="82"/>
        <v>42712.23474537037</v>
      </c>
      <c r="K1286">
        <v>1483203540</v>
      </c>
      <c r="L1286" s="11">
        <f t="shared" si="8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1.01</v>
      </c>
      <c r="R1286">
        <f t="shared" si="81"/>
        <v>65.161290322580641</v>
      </c>
      <c r="S1286" t="s">
        <v>8317</v>
      </c>
      <c r="T1286" t="s">
        <v>8318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1433512775</v>
      </c>
      <c r="J1287" s="11">
        <f t="shared" si="82"/>
        <v>42160.583043981482</v>
      </c>
      <c r="K1287">
        <v>1434808775</v>
      </c>
      <c r="L1287" s="11">
        <f t="shared" si="8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1.0165</v>
      </c>
      <c r="R1287">
        <f t="shared" si="81"/>
        <v>32.269841269841272</v>
      </c>
      <c r="S1287" t="s">
        <v>8317</v>
      </c>
      <c r="T1287" t="s">
        <v>8318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1423041227</v>
      </c>
      <c r="J1288" s="11">
        <f t="shared" si="82"/>
        <v>42039.384571759263</v>
      </c>
      <c r="K1288">
        <v>1424181600</v>
      </c>
      <c r="L1288" s="11">
        <f t="shared" si="8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1.0833333333333333</v>
      </c>
      <c r="R1288">
        <f t="shared" si="81"/>
        <v>81.25</v>
      </c>
      <c r="S1288" t="s">
        <v>8317</v>
      </c>
      <c r="T1288" t="s">
        <v>8318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1428936856</v>
      </c>
      <c r="J1289" s="11">
        <f t="shared" si="82"/>
        <v>42107.621018518519</v>
      </c>
      <c r="K1289">
        <v>1434120856</v>
      </c>
      <c r="L1289" s="11">
        <f t="shared" si="8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2.42</v>
      </c>
      <c r="R1289">
        <f t="shared" si="81"/>
        <v>24.2</v>
      </c>
      <c r="S1289" t="s">
        <v>8317</v>
      </c>
      <c r="T1289" t="s">
        <v>8318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1468122163</v>
      </c>
      <c r="J1290" s="11">
        <f t="shared" si="82"/>
        <v>42561.154664351852</v>
      </c>
      <c r="K1290">
        <v>1470801600</v>
      </c>
      <c r="L1290" s="11">
        <f t="shared" si="8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1.0044999999999999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1480907645</v>
      </c>
      <c r="J1291" s="11">
        <f t="shared" si="82"/>
        <v>42709.134780092587</v>
      </c>
      <c r="K1291">
        <v>1483499645</v>
      </c>
      <c r="L1291" s="11">
        <f t="shared" si="8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1.2506666666666666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1427121931</v>
      </c>
      <c r="J1292" s="11">
        <f t="shared" si="82"/>
        <v>42086.614942129629</v>
      </c>
      <c r="K1292">
        <v>1429772340</v>
      </c>
      <c r="L1292" s="11">
        <f t="shared" si="8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1.0857142857142856</v>
      </c>
      <c r="R1292">
        <f t="shared" si="81"/>
        <v>44.186046511627907</v>
      </c>
      <c r="S1292" t="s">
        <v>8317</v>
      </c>
      <c r="T1292" t="s">
        <v>8318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1425224391</v>
      </c>
      <c r="J1293" s="11">
        <f t="shared" si="82"/>
        <v>42064.652673611112</v>
      </c>
      <c r="K1293">
        <v>1428390000</v>
      </c>
      <c r="L1293" s="11">
        <f t="shared" si="8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1.4570000000000001</v>
      </c>
      <c r="R1293">
        <f t="shared" si="81"/>
        <v>104.07142857142857</v>
      </c>
      <c r="S1293" t="s">
        <v>8317</v>
      </c>
      <c r="T1293" t="s">
        <v>8318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1441822828</v>
      </c>
      <c r="J1294" s="11">
        <f t="shared" si="82"/>
        <v>42256.764212962968</v>
      </c>
      <c r="K1294">
        <v>1444172340</v>
      </c>
      <c r="L1294" s="11">
        <f t="shared" si="8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1.1000000000000001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1444927771</v>
      </c>
      <c r="J1295" s="11">
        <f t="shared" si="82"/>
        <v>42292.701053240744</v>
      </c>
      <c r="K1295">
        <v>1447523371</v>
      </c>
      <c r="L1295" s="11">
        <f t="shared" si="8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1.0223333333333333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1443696797</v>
      </c>
      <c r="J1296" s="11">
        <f t="shared" si="82"/>
        <v>42278.453668981485</v>
      </c>
      <c r="K1296">
        <v>1445252400</v>
      </c>
      <c r="L1296" s="11">
        <f t="shared" si="8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1.22</v>
      </c>
      <c r="R1296">
        <f t="shared" si="81"/>
        <v>27.727272727272727</v>
      </c>
      <c r="S1296" t="s">
        <v>8317</v>
      </c>
      <c r="T1296" t="s">
        <v>8318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1435585497</v>
      </c>
      <c r="J1297" s="11">
        <f t="shared" si="82"/>
        <v>42184.572881944448</v>
      </c>
      <c r="K1297">
        <v>1438189200</v>
      </c>
      <c r="L1297" s="11">
        <f t="shared" si="8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1.0196000000000001</v>
      </c>
      <c r="R1297">
        <f t="shared" si="81"/>
        <v>39.828125</v>
      </c>
      <c r="S1297" t="s">
        <v>8317</v>
      </c>
      <c r="T1297" t="s">
        <v>8318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1456189973</v>
      </c>
      <c r="J1298" s="11">
        <f t="shared" si="82"/>
        <v>42423.050613425927</v>
      </c>
      <c r="K1298">
        <v>1457914373</v>
      </c>
      <c r="L1298" s="11">
        <f t="shared" si="8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1.411764705882353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1459533358</v>
      </c>
      <c r="J1299" s="11">
        <f t="shared" si="82"/>
        <v>42461.747199074074</v>
      </c>
      <c r="K1299">
        <v>1462125358</v>
      </c>
      <c r="L1299" s="11">
        <f t="shared" si="8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1.0952500000000001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1459268432</v>
      </c>
      <c r="J1300" s="11">
        <f t="shared" si="82"/>
        <v>42458.680925925932</v>
      </c>
      <c r="K1300">
        <v>1461860432</v>
      </c>
      <c r="L1300" s="11">
        <f t="shared" si="8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1.0465</v>
      </c>
      <c r="R1300">
        <f t="shared" si="81"/>
        <v>63.424242424242422</v>
      </c>
      <c r="S1300" t="s">
        <v>8317</v>
      </c>
      <c r="T1300" t="s">
        <v>8318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1434310359</v>
      </c>
      <c r="J1301" s="11">
        <f t="shared" si="82"/>
        <v>42169.814340277779</v>
      </c>
      <c r="K1301">
        <v>1436902359</v>
      </c>
      <c r="L1301" s="11">
        <f t="shared" si="8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1.24</v>
      </c>
      <c r="R1301">
        <f t="shared" si="81"/>
        <v>135.625</v>
      </c>
      <c r="S1301" t="s">
        <v>8317</v>
      </c>
      <c r="T1301" t="s">
        <v>8318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1461427938</v>
      </c>
      <c r="J1302" s="11">
        <f t="shared" si="82"/>
        <v>42483.675208333334</v>
      </c>
      <c r="K1302">
        <v>1464807420</v>
      </c>
      <c r="L1302" s="11">
        <f t="shared" si="8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1.35</v>
      </c>
      <c r="R1302">
        <f t="shared" si="81"/>
        <v>168.75</v>
      </c>
      <c r="S1302" t="s">
        <v>8317</v>
      </c>
      <c r="T1302" t="s">
        <v>8318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1436551178</v>
      </c>
      <c r="J1303" s="11">
        <f t="shared" si="82"/>
        <v>42195.749745370369</v>
      </c>
      <c r="K1303">
        <v>1437447600</v>
      </c>
      <c r="L1303" s="11">
        <f t="shared" si="83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1.0275000000000001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1477963411</v>
      </c>
      <c r="J1304" s="11">
        <f t="shared" si="82"/>
        <v>42675.057997685188</v>
      </c>
      <c r="K1304">
        <v>1480559011</v>
      </c>
      <c r="L1304" s="11">
        <f t="shared" si="8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</v>
      </c>
      <c r="R1304">
        <f t="shared" si="81"/>
        <v>50</v>
      </c>
      <c r="S1304" t="s">
        <v>8317</v>
      </c>
      <c r="T1304" t="s">
        <v>8318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1468578920</v>
      </c>
      <c r="J1305" s="11">
        <f t="shared" si="82"/>
        <v>42566.441203703704</v>
      </c>
      <c r="K1305">
        <v>1469962800</v>
      </c>
      <c r="L1305" s="11">
        <f t="shared" si="8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1.3026085714285716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1484196005</v>
      </c>
      <c r="J1306" s="11">
        <f t="shared" si="82"/>
        <v>42747.194502314815</v>
      </c>
      <c r="K1306">
        <v>1489376405</v>
      </c>
      <c r="L1306" s="11">
        <f t="shared" si="8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0.39627499999999999</v>
      </c>
      <c r="R1306">
        <f t="shared" si="81"/>
        <v>152.41346153846155</v>
      </c>
      <c r="S1306" t="s">
        <v>8319</v>
      </c>
      <c r="T1306" t="s">
        <v>8321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1466611108</v>
      </c>
      <c r="J1307" s="11">
        <f t="shared" si="82"/>
        <v>42543.665601851855</v>
      </c>
      <c r="K1307">
        <v>1469122200</v>
      </c>
      <c r="L1307" s="11">
        <f t="shared" si="8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0.25976666666666665</v>
      </c>
      <c r="R1307">
        <f t="shared" si="81"/>
        <v>90.616279069767444</v>
      </c>
      <c r="S1307" t="s">
        <v>8319</v>
      </c>
      <c r="T1307" t="s">
        <v>8321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1415098734</v>
      </c>
      <c r="J1308" s="11">
        <f t="shared" si="82"/>
        <v>41947.457569444443</v>
      </c>
      <c r="K1308">
        <v>1417690734</v>
      </c>
      <c r="L1308" s="11">
        <f t="shared" si="8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0.65246363636363636</v>
      </c>
      <c r="R1308">
        <f t="shared" si="81"/>
        <v>201.60393258426967</v>
      </c>
      <c r="S1308" t="s">
        <v>8319</v>
      </c>
      <c r="T1308" t="s">
        <v>8321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1453118679</v>
      </c>
      <c r="J1309" s="11">
        <f t="shared" si="82"/>
        <v>42387.503229166665</v>
      </c>
      <c r="K1309">
        <v>1455710679</v>
      </c>
      <c r="L1309" s="11">
        <f t="shared" si="8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0.11514000000000001</v>
      </c>
      <c r="R1309">
        <f t="shared" si="81"/>
        <v>127.93333333333334</v>
      </c>
      <c r="S1309" t="s">
        <v>8319</v>
      </c>
      <c r="T1309" t="s">
        <v>8321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1472481812</v>
      </c>
      <c r="J1310" s="11">
        <f t="shared" si="82"/>
        <v>42611.613564814819</v>
      </c>
      <c r="K1310">
        <v>1475937812</v>
      </c>
      <c r="L1310" s="11">
        <f t="shared" si="8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0.11360000000000001</v>
      </c>
      <c r="R1310">
        <f t="shared" si="81"/>
        <v>29.894736842105264</v>
      </c>
      <c r="S1310" t="s">
        <v>8319</v>
      </c>
      <c r="T1310" t="s">
        <v>8321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1441919468</v>
      </c>
      <c r="J1311" s="11">
        <f t="shared" si="82"/>
        <v>42257.882731481484</v>
      </c>
      <c r="K1311">
        <v>1444943468</v>
      </c>
      <c r="L1311" s="11">
        <f t="shared" si="8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1.1199130434782609</v>
      </c>
      <c r="R1311">
        <f t="shared" si="81"/>
        <v>367.97142857142859</v>
      </c>
      <c r="S1311" t="s">
        <v>8319</v>
      </c>
      <c r="T1311" t="s">
        <v>8321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1467734450</v>
      </c>
      <c r="J1312" s="11">
        <f t="shared" si="82"/>
        <v>42556.667245370365</v>
      </c>
      <c r="K1312">
        <v>1471622450</v>
      </c>
      <c r="L1312" s="11">
        <f t="shared" si="8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0.155</v>
      </c>
      <c r="R1312">
        <f t="shared" si="81"/>
        <v>129.16666666666666</v>
      </c>
      <c r="S1312" t="s">
        <v>8319</v>
      </c>
      <c r="T1312" t="s">
        <v>8321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1477509319</v>
      </c>
      <c r="J1313" s="11">
        <f t="shared" si="82"/>
        <v>42669.802303240736</v>
      </c>
      <c r="K1313">
        <v>1480536919</v>
      </c>
      <c r="L1313" s="11">
        <f t="shared" si="8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0.32028000000000001</v>
      </c>
      <c r="R1313">
        <f t="shared" si="81"/>
        <v>800.7</v>
      </c>
      <c r="S1313" t="s">
        <v>8319</v>
      </c>
      <c r="T1313" t="s">
        <v>8321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1426783922</v>
      </c>
      <c r="J1314" s="11">
        <f t="shared" si="82"/>
        <v>42082.702800925923</v>
      </c>
      <c r="K1314">
        <v>1429375922</v>
      </c>
      <c r="L1314" s="11">
        <f t="shared" si="8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6.0869565217391303E-3</v>
      </c>
      <c r="R1314">
        <f t="shared" si="81"/>
        <v>28</v>
      </c>
      <c r="S1314" t="s">
        <v>8319</v>
      </c>
      <c r="T1314" t="s">
        <v>8321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1454432514</v>
      </c>
      <c r="J1315" s="11">
        <f t="shared" si="82"/>
        <v>42402.709652777776</v>
      </c>
      <c r="K1315">
        <v>1457024514</v>
      </c>
      <c r="L1315" s="11">
        <f t="shared" si="8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0.31114999999999998</v>
      </c>
      <c r="R1315">
        <f t="shared" si="81"/>
        <v>102.01639344262296</v>
      </c>
      <c r="S1315" t="s">
        <v>8319</v>
      </c>
      <c r="T1315" t="s">
        <v>8321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1471881860</v>
      </c>
      <c r="J1316" s="11">
        <f t="shared" si="82"/>
        <v>42604.669675925921</v>
      </c>
      <c r="K1316">
        <v>1477065860</v>
      </c>
      <c r="L1316" s="11">
        <f t="shared" si="8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1.1266666666666666E-2</v>
      </c>
      <c r="R1316">
        <f t="shared" si="81"/>
        <v>184.36363636363637</v>
      </c>
      <c r="S1316" t="s">
        <v>8319</v>
      </c>
      <c r="T1316" t="s">
        <v>8321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1443700648</v>
      </c>
      <c r="J1317" s="11">
        <f t="shared" si="82"/>
        <v>42278.498240740737</v>
      </c>
      <c r="K1317">
        <v>1446771600</v>
      </c>
      <c r="L1317" s="11">
        <f t="shared" si="8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0.40404000000000001</v>
      </c>
      <c r="R1317">
        <f t="shared" si="81"/>
        <v>162.91935483870967</v>
      </c>
      <c r="S1317" t="s">
        <v>8319</v>
      </c>
      <c r="T1317" t="s">
        <v>8321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1453676709</v>
      </c>
      <c r="J1318" s="11">
        <f t="shared" si="82"/>
        <v>42393.961909722217</v>
      </c>
      <c r="K1318">
        <v>1456700709</v>
      </c>
      <c r="L1318" s="11">
        <f t="shared" si="8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1.3333333333333333E-5</v>
      </c>
      <c r="R1318">
        <f t="shared" si="81"/>
        <v>1</v>
      </c>
      <c r="S1318" t="s">
        <v>8319</v>
      </c>
      <c r="T1318" t="s">
        <v>8321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1464586746</v>
      </c>
      <c r="J1319" s="11">
        <f t="shared" si="82"/>
        <v>42520.235486111109</v>
      </c>
      <c r="K1319">
        <v>1469109600</v>
      </c>
      <c r="L1319" s="11">
        <f t="shared" si="8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5.7334999999999997E-2</v>
      </c>
      <c r="R1319">
        <f t="shared" si="81"/>
        <v>603.52631578947364</v>
      </c>
      <c r="S1319" t="s">
        <v>8319</v>
      </c>
      <c r="T1319" t="s">
        <v>8321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1418346172</v>
      </c>
      <c r="J1320" s="11">
        <f t="shared" si="82"/>
        <v>41985.043657407412</v>
      </c>
      <c r="K1320">
        <v>1420938172</v>
      </c>
      <c r="L1320" s="11">
        <f t="shared" si="8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0.15325</v>
      </c>
      <c r="R1320">
        <f t="shared" si="81"/>
        <v>45.407407407407405</v>
      </c>
      <c r="S1320" t="s">
        <v>8319</v>
      </c>
      <c r="T1320" t="s">
        <v>8321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1403810965</v>
      </c>
      <c r="J1321" s="11">
        <f t="shared" si="82"/>
        <v>41816.812094907407</v>
      </c>
      <c r="K1321">
        <v>1405094400</v>
      </c>
      <c r="L1321" s="11">
        <f t="shared" si="8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0.15103448275862069</v>
      </c>
      <c r="R1321">
        <f t="shared" si="81"/>
        <v>97.333333333333329</v>
      </c>
      <c r="S1321" t="s">
        <v>8319</v>
      </c>
      <c r="T1321" t="s">
        <v>8321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1480610046</v>
      </c>
      <c r="J1322" s="11">
        <f t="shared" si="82"/>
        <v>42705.690347222218</v>
      </c>
      <c r="K1322">
        <v>1483138800</v>
      </c>
      <c r="L1322" s="11">
        <f t="shared" si="8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5.0299999999999997E-3</v>
      </c>
      <c r="R1322">
        <f t="shared" si="81"/>
        <v>167.66666666666666</v>
      </c>
      <c r="S1322" t="s">
        <v>8319</v>
      </c>
      <c r="T1322" t="s">
        <v>8321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1479923937</v>
      </c>
      <c r="J1323" s="11">
        <f t="shared" si="82"/>
        <v>42697.74927083333</v>
      </c>
      <c r="K1323">
        <v>1482515937</v>
      </c>
      <c r="L1323" s="11">
        <f t="shared" si="8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1.3028138528138528E-2</v>
      </c>
      <c r="R1323">
        <f t="shared" si="81"/>
        <v>859.85714285714289</v>
      </c>
      <c r="S1323" t="s">
        <v>8319</v>
      </c>
      <c r="T1323" t="s">
        <v>8321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1429631125</v>
      </c>
      <c r="J1324" s="11">
        <f t="shared" si="82"/>
        <v>42115.656539351854</v>
      </c>
      <c r="K1324">
        <v>1432223125</v>
      </c>
      <c r="L1324" s="11">
        <f t="shared" si="8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3.0285714285714286E-3</v>
      </c>
      <c r="R1324">
        <f t="shared" si="81"/>
        <v>26.5</v>
      </c>
      <c r="S1324" t="s">
        <v>8319</v>
      </c>
      <c r="T1324" t="s">
        <v>8321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1458665146</v>
      </c>
      <c r="J1325" s="11">
        <f t="shared" si="82"/>
        <v>42451.698449074072</v>
      </c>
      <c r="K1325">
        <v>1461653700</v>
      </c>
      <c r="L1325" s="11">
        <f t="shared" si="8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8.8800000000000004E-2</v>
      </c>
      <c r="R1325">
        <f t="shared" si="81"/>
        <v>30.272727272727273</v>
      </c>
      <c r="S1325" t="s">
        <v>8319</v>
      </c>
      <c r="T1325" t="s">
        <v>8321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1473779552</v>
      </c>
      <c r="J1326" s="11">
        <f t="shared" si="82"/>
        <v>42626.633703703701</v>
      </c>
      <c r="K1326">
        <v>1476371552</v>
      </c>
      <c r="L1326" s="11">
        <f t="shared" si="8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9.8400000000000001E-2</v>
      </c>
      <c r="R1326">
        <f t="shared" si="81"/>
        <v>54.666666666666664</v>
      </c>
      <c r="S1326" t="s">
        <v>8319</v>
      </c>
      <c r="T1326" t="s">
        <v>8321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1480471435</v>
      </c>
      <c r="J1327" s="11">
        <f t="shared" si="82"/>
        <v>42704.086053240739</v>
      </c>
      <c r="K1327">
        <v>1483063435</v>
      </c>
      <c r="L1327" s="11">
        <f t="shared" si="8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2.4299999999999999E-2</v>
      </c>
      <c r="R1327">
        <f t="shared" si="81"/>
        <v>60.75</v>
      </c>
      <c r="S1327" t="s">
        <v>8319</v>
      </c>
      <c r="T1327" t="s">
        <v>8321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1417460428</v>
      </c>
      <c r="J1328" s="11">
        <f t="shared" si="82"/>
        <v>41974.791990740734</v>
      </c>
      <c r="K1328">
        <v>1421348428</v>
      </c>
      <c r="L1328" s="11">
        <f t="shared" si="8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1.1299999999999999E-2</v>
      </c>
      <c r="R1328">
        <f t="shared" si="81"/>
        <v>102.72727272727273</v>
      </c>
      <c r="S1328" t="s">
        <v>8319</v>
      </c>
      <c r="T1328" t="s">
        <v>8321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1430324235</v>
      </c>
      <c r="J1329" s="11">
        <f t="shared" si="82"/>
        <v>42123.678645833337</v>
      </c>
      <c r="K1329">
        <v>1432916235</v>
      </c>
      <c r="L1329" s="11">
        <f t="shared" si="8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3.5520833333333335E-2</v>
      </c>
      <c r="R1329">
        <f t="shared" si="81"/>
        <v>41.585365853658537</v>
      </c>
      <c r="S1329" t="s">
        <v>8319</v>
      </c>
      <c r="T1329" t="s">
        <v>8321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1472570734</v>
      </c>
      <c r="J1330" s="11">
        <f t="shared" si="82"/>
        <v>42612.642754629633</v>
      </c>
      <c r="K1330">
        <v>1476458734</v>
      </c>
      <c r="L1330" s="11">
        <f t="shared" si="8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2.3306666666666667E-2</v>
      </c>
      <c r="R1330">
        <f t="shared" si="81"/>
        <v>116.53333333333333</v>
      </c>
      <c r="S1330" t="s">
        <v>8319</v>
      </c>
      <c r="T1330" t="s">
        <v>8321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1414041545</v>
      </c>
      <c r="J1331" s="11">
        <f t="shared" si="82"/>
        <v>41935.221585648149</v>
      </c>
      <c r="K1331">
        <v>1417501145</v>
      </c>
      <c r="L1331" s="11">
        <f t="shared" si="8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8.1600000000000006E-3</v>
      </c>
      <c r="R1331">
        <f t="shared" si="81"/>
        <v>45.333333333333336</v>
      </c>
      <c r="S1331" t="s">
        <v>8319</v>
      </c>
      <c r="T1331" t="s">
        <v>8321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1464763109</v>
      </c>
      <c r="J1332" s="11">
        <f t="shared" si="82"/>
        <v>42522.276724537034</v>
      </c>
      <c r="K1332">
        <v>1467432000</v>
      </c>
      <c r="L1332" s="11">
        <f t="shared" si="8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0.22494285714285714</v>
      </c>
      <c r="R1332">
        <f t="shared" si="81"/>
        <v>157.46</v>
      </c>
      <c r="S1332" t="s">
        <v>8319</v>
      </c>
      <c r="T1332" t="s">
        <v>8321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1468843554</v>
      </c>
      <c r="J1333" s="11">
        <f t="shared" si="82"/>
        <v>42569.50409722222</v>
      </c>
      <c r="K1333">
        <v>1471435554</v>
      </c>
      <c r="L1333" s="11">
        <f t="shared" si="8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1.3668E-2</v>
      </c>
      <c r="R1333">
        <f t="shared" si="81"/>
        <v>100.5</v>
      </c>
      <c r="S1333" t="s">
        <v>8319</v>
      </c>
      <c r="T1333" t="s">
        <v>8321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1482888408</v>
      </c>
      <c r="J1334" s="11">
        <f t="shared" si="82"/>
        <v>42732.060277777782</v>
      </c>
      <c r="K1334">
        <v>1485480408</v>
      </c>
      <c r="L1334" s="11">
        <f t="shared" si="8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t="e">
        <f t="shared" si="81"/>
        <v>#DIV/0!</v>
      </c>
      <c r="S1334" t="s">
        <v>8319</v>
      </c>
      <c r="T1334" t="s">
        <v>8321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1402886025</v>
      </c>
      <c r="J1335" s="11">
        <f t="shared" si="82"/>
        <v>41806.106770833336</v>
      </c>
      <c r="K1335">
        <v>1405478025</v>
      </c>
      <c r="L1335" s="11">
        <f t="shared" si="8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t="e">
        <f t="shared" si="81"/>
        <v>#DIV/0!</v>
      </c>
      <c r="S1335" t="s">
        <v>8319</v>
      </c>
      <c r="T1335" t="s">
        <v>8321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1455129287</v>
      </c>
      <c r="J1336" s="11">
        <f t="shared" si="82"/>
        <v>42410.774155092593</v>
      </c>
      <c r="K1336">
        <v>1457721287</v>
      </c>
      <c r="L1336" s="11">
        <f t="shared" si="8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0.10754135338345865</v>
      </c>
      <c r="R1336">
        <f t="shared" si="81"/>
        <v>51.822463768115945</v>
      </c>
      <c r="S1336" t="s">
        <v>8319</v>
      </c>
      <c r="T1336" t="s">
        <v>8321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1446762502</v>
      </c>
      <c r="J1337" s="11">
        <f t="shared" si="82"/>
        <v>42313.936365740738</v>
      </c>
      <c r="K1337">
        <v>1449354502</v>
      </c>
      <c r="L1337" s="11">
        <f t="shared" si="8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0.1976</v>
      </c>
      <c r="R1337">
        <f t="shared" si="81"/>
        <v>308.75</v>
      </c>
      <c r="S1337" t="s">
        <v>8319</v>
      </c>
      <c r="T1337" t="s">
        <v>8321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1415825028</v>
      </c>
      <c r="J1338" s="11">
        <f t="shared" si="82"/>
        <v>41955.863750000004</v>
      </c>
      <c r="K1338">
        <v>1418849028</v>
      </c>
      <c r="L1338" s="11">
        <f t="shared" si="8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0.84946999999999995</v>
      </c>
      <c r="R1338">
        <f t="shared" si="81"/>
        <v>379.22767857142856</v>
      </c>
      <c r="S1338" t="s">
        <v>8319</v>
      </c>
      <c r="T1338" t="s">
        <v>8321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1485957079</v>
      </c>
      <c r="J1339" s="11">
        <f t="shared" si="82"/>
        <v>42767.577303240745</v>
      </c>
      <c r="K1339">
        <v>1488549079</v>
      </c>
      <c r="L1339" s="11">
        <f t="shared" si="8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0.49381999999999998</v>
      </c>
      <c r="R1339">
        <f t="shared" si="81"/>
        <v>176.36428571428573</v>
      </c>
      <c r="S1339" t="s">
        <v>8319</v>
      </c>
      <c r="T1339" t="s">
        <v>8321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1435951033</v>
      </c>
      <c r="J1340" s="11">
        <f t="shared" si="82"/>
        <v>42188.803622685184</v>
      </c>
      <c r="K1340">
        <v>1438543033</v>
      </c>
      <c r="L1340" s="11">
        <f t="shared" si="8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3.3033333333333331E-2</v>
      </c>
      <c r="R1340">
        <f t="shared" si="81"/>
        <v>66.066666666666663</v>
      </c>
      <c r="S1340" t="s">
        <v>8319</v>
      </c>
      <c r="T1340" t="s">
        <v>8321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1414164715</v>
      </c>
      <c r="J1341" s="11">
        <f t="shared" si="82"/>
        <v>41936.647164351853</v>
      </c>
      <c r="K1341">
        <v>1418056315</v>
      </c>
      <c r="L1341" s="11">
        <f t="shared" si="8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6.6339999999999996E-2</v>
      </c>
      <c r="R1341">
        <f t="shared" si="81"/>
        <v>89.648648648648646</v>
      </c>
      <c r="S1341" t="s">
        <v>8319</v>
      </c>
      <c r="T1341" t="s">
        <v>8321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1405520253</v>
      </c>
      <c r="J1342" s="11">
        <f t="shared" si="82"/>
        <v>41836.595520833333</v>
      </c>
      <c r="K1342">
        <v>1408112253</v>
      </c>
      <c r="L1342" s="11">
        <f t="shared" si="8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t="e">
        <f t="shared" si="81"/>
        <v>#DIV/0!</v>
      </c>
      <c r="S1342" t="s">
        <v>8319</v>
      </c>
      <c r="T1342" t="s">
        <v>8321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1472569117</v>
      </c>
      <c r="J1343" s="11">
        <f t="shared" si="82"/>
        <v>42612.624039351853</v>
      </c>
      <c r="K1343">
        <v>1475333917</v>
      </c>
      <c r="L1343" s="11">
        <f t="shared" si="8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0.7036</v>
      </c>
      <c r="R1343">
        <f t="shared" si="81"/>
        <v>382.39130434782606</v>
      </c>
      <c r="S1343" t="s">
        <v>8319</v>
      </c>
      <c r="T1343" t="s">
        <v>8321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1434569739</v>
      </c>
      <c r="J1344" s="11">
        <f t="shared" si="82"/>
        <v>42172.816423611104</v>
      </c>
      <c r="K1344">
        <v>1437161739</v>
      </c>
      <c r="L1344" s="11">
        <f t="shared" si="8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2E-3</v>
      </c>
      <c r="R1344">
        <f t="shared" si="81"/>
        <v>100</v>
      </c>
      <c r="S1344" t="s">
        <v>8319</v>
      </c>
      <c r="T1344" t="s">
        <v>8321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1466512683</v>
      </c>
      <c r="J1345" s="11">
        <f t="shared" si="82"/>
        <v>42542.526423611111</v>
      </c>
      <c r="K1345">
        <v>1471579140</v>
      </c>
      <c r="L1345" s="11">
        <f t="shared" si="8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1.02298</v>
      </c>
      <c r="R1345">
        <f t="shared" si="81"/>
        <v>158.35603715170279</v>
      </c>
      <c r="S1345" t="s">
        <v>8319</v>
      </c>
      <c r="T1345" t="s">
        <v>8321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1464807439</v>
      </c>
      <c r="J1346" s="11">
        <f t="shared" si="82"/>
        <v>42522.789803240739</v>
      </c>
      <c r="K1346">
        <v>1467313039</v>
      </c>
      <c r="L1346" s="11">
        <f t="shared" si="8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E1346/D1346</f>
        <v>3.7773333333333334</v>
      </c>
      <c r="R1346">
        <f t="shared" ref="R1346:R1409" si="85">E1346/N1346</f>
        <v>40.762589928057551</v>
      </c>
      <c r="S1346" t="s">
        <v>8322</v>
      </c>
      <c r="T1346" t="s">
        <v>8323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1402342359</v>
      </c>
      <c r="J1347" s="11">
        <f t="shared" ref="J1347:J1410" si="86">(((I1347/60)/60)/24)+DATE(1970,1,1)</f>
        <v>41799.814340277779</v>
      </c>
      <c r="K1347">
        <v>1405366359</v>
      </c>
      <c r="L1347" s="11">
        <f t="shared" ref="L1347:L1410" si="87">(((K1347/60)/60)/24)+DATE(1970,1,1)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1.25</v>
      </c>
      <c r="R1347">
        <f t="shared" si="85"/>
        <v>53.571428571428569</v>
      </c>
      <c r="S1347" t="s">
        <v>8322</v>
      </c>
      <c r="T1347" t="s">
        <v>8323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1369705751</v>
      </c>
      <c r="J1348" s="11">
        <f t="shared" si="86"/>
        <v>41422.075821759259</v>
      </c>
      <c r="K1348">
        <v>1372297751</v>
      </c>
      <c r="L1348" s="11">
        <f t="shared" si="8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1.473265306122449</v>
      </c>
      <c r="R1348">
        <f t="shared" si="85"/>
        <v>48.449664429530202</v>
      </c>
      <c r="S1348" t="s">
        <v>8322</v>
      </c>
      <c r="T1348" t="s">
        <v>8323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1423149525</v>
      </c>
      <c r="J1349" s="11">
        <f t="shared" si="86"/>
        <v>42040.638020833328</v>
      </c>
      <c r="K1349">
        <v>1425741525</v>
      </c>
      <c r="L1349" s="11">
        <f t="shared" si="8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1.022</v>
      </c>
      <c r="R1349">
        <f t="shared" si="85"/>
        <v>82.41935483870968</v>
      </c>
      <c r="S1349" t="s">
        <v>8322</v>
      </c>
      <c r="T1349" t="s">
        <v>8323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1416485333</v>
      </c>
      <c r="J1350" s="11">
        <f t="shared" si="86"/>
        <v>41963.506168981476</v>
      </c>
      <c r="K1350">
        <v>1418904533</v>
      </c>
      <c r="L1350" s="11">
        <f t="shared" si="8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1.018723404255319</v>
      </c>
      <c r="R1350">
        <f t="shared" si="85"/>
        <v>230.19230769230768</v>
      </c>
      <c r="S1350" t="s">
        <v>8322</v>
      </c>
      <c r="T1350" t="s">
        <v>8323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1447055935</v>
      </c>
      <c r="J1351" s="11">
        <f t="shared" si="86"/>
        <v>42317.33258101852</v>
      </c>
      <c r="K1351">
        <v>1450249140</v>
      </c>
      <c r="L1351" s="11">
        <f t="shared" si="8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2.0419999999999998</v>
      </c>
      <c r="R1351">
        <f t="shared" si="85"/>
        <v>59.360465116279073</v>
      </c>
      <c r="S1351" t="s">
        <v>8322</v>
      </c>
      <c r="T1351" t="s">
        <v>8323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1448497134</v>
      </c>
      <c r="J1352" s="11">
        <f t="shared" si="86"/>
        <v>42334.013124999998</v>
      </c>
      <c r="K1352">
        <v>1451089134</v>
      </c>
      <c r="L1352" s="11">
        <f t="shared" si="8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1.0405</v>
      </c>
      <c r="R1352">
        <f t="shared" si="85"/>
        <v>66.698717948717942</v>
      </c>
      <c r="S1352" t="s">
        <v>8322</v>
      </c>
      <c r="T1352" t="s">
        <v>8323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1452707144</v>
      </c>
      <c r="J1353" s="11">
        <f t="shared" si="86"/>
        <v>42382.74009259259</v>
      </c>
      <c r="K1353">
        <v>1455299144</v>
      </c>
      <c r="L1353" s="11">
        <f t="shared" si="8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1.0126500000000001</v>
      </c>
      <c r="R1353">
        <f t="shared" si="85"/>
        <v>168.77500000000001</v>
      </c>
      <c r="S1353" t="s">
        <v>8322</v>
      </c>
      <c r="T1353" t="s">
        <v>8323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1436968366</v>
      </c>
      <c r="J1354" s="11">
        <f t="shared" si="86"/>
        <v>42200.578310185185</v>
      </c>
      <c r="K1354">
        <v>1441425540</v>
      </c>
      <c r="L1354" s="11">
        <f t="shared" si="8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1.3613999999999999</v>
      </c>
      <c r="R1354">
        <f t="shared" si="85"/>
        <v>59.973568281938327</v>
      </c>
      <c r="S1354" t="s">
        <v>8322</v>
      </c>
      <c r="T1354" t="s">
        <v>8323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1359946188</v>
      </c>
      <c r="J1355" s="11">
        <f t="shared" si="86"/>
        <v>41309.11791666667</v>
      </c>
      <c r="K1355">
        <v>1362960000</v>
      </c>
      <c r="L1355" s="11">
        <f t="shared" si="87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1.3360000000000001</v>
      </c>
      <c r="R1355">
        <f t="shared" si="85"/>
        <v>31.80952380952381</v>
      </c>
      <c r="S1355" t="s">
        <v>8322</v>
      </c>
      <c r="T1355" t="s">
        <v>8323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1463080979</v>
      </c>
      <c r="J1356" s="11">
        <f t="shared" si="86"/>
        <v>42502.807627314818</v>
      </c>
      <c r="K1356">
        <v>1465672979</v>
      </c>
      <c r="L1356" s="11">
        <f t="shared" si="8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1.3025</v>
      </c>
      <c r="R1356">
        <f t="shared" si="85"/>
        <v>24.421875</v>
      </c>
      <c r="S1356" t="s">
        <v>8322</v>
      </c>
      <c r="T1356" t="s">
        <v>8323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1351663605</v>
      </c>
      <c r="J1357" s="11">
        <f t="shared" si="86"/>
        <v>41213.254687499997</v>
      </c>
      <c r="K1357">
        <v>1354269600</v>
      </c>
      <c r="L1357" s="11">
        <f t="shared" si="8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1.2267999999999999</v>
      </c>
      <c r="R1357">
        <f t="shared" si="85"/>
        <v>25.347107438016529</v>
      </c>
      <c r="S1357" t="s">
        <v>8322</v>
      </c>
      <c r="T1357" t="s">
        <v>8323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1370393760</v>
      </c>
      <c r="J1358" s="11">
        <f t="shared" si="86"/>
        <v>41430.038888888892</v>
      </c>
      <c r="K1358">
        <v>1372985760</v>
      </c>
      <c r="L1358" s="11">
        <f t="shared" si="8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1.8281058823529412</v>
      </c>
      <c r="R1358">
        <f t="shared" si="85"/>
        <v>71.443218390804603</v>
      </c>
      <c r="S1358" t="s">
        <v>8322</v>
      </c>
      <c r="T1358" t="s">
        <v>8323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1359587137</v>
      </c>
      <c r="J1359" s="11">
        <f t="shared" si="86"/>
        <v>41304.962233796294</v>
      </c>
      <c r="K1359">
        <v>1362117540</v>
      </c>
      <c r="L1359" s="11">
        <f t="shared" si="8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1.2529999999999999</v>
      </c>
      <c r="R1359">
        <f t="shared" si="85"/>
        <v>38.553846153846152</v>
      </c>
      <c r="S1359" t="s">
        <v>8322</v>
      </c>
      <c r="T1359" t="s">
        <v>8323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1306417323</v>
      </c>
      <c r="J1360" s="11">
        <f t="shared" si="86"/>
        <v>40689.570868055554</v>
      </c>
      <c r="K1360">
        <v>1309009323</v>
      </c>
      <c r="L1360" s="11">
        <f t="shared" si="8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1.1166666666666667</v>
      </c>
      <c r="R1360">
        <f t="shared" si="85"/>
        <v>68.367346938775512</v>
      </c>
      <c r="S1360" t="s">
        <v>8322</v>
      </c>
      <c r="T1360" t="s">
        <v>8323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1304623990</v>
      </c>
      <c r="J1361" s="11">
        <f t="shared" si="86"/>
        <v>40668.814699074072</v>
      </c>
      <c r="K1361">
        <v>1309980790</v>
      </c>
      <c r="L1361" s="11">
        <f t="shared" si="8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1.1575757575757575</v>
      </c>
      <c r="R1361">
        <f t="shared" si="85"/>
        <v>40.210526315789473</v>
      </c>
      <c r="S1361" t="s">
        <v>8322</v>
      </c>
      <c r="T1361" t="s">
        <v>8323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1341524220</v>
      </c>
      <c r="J1362" s="11">
        <f t="shared" si="86"/>
        <v>41095.900694444441</v>
      </c>
      <c r="K1362">
        <v>1343943420</v>
      </c>
      <c r="L1362" s="11">
        <f t="shared" si="8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1.732</v>
      </c>
      <c r="R1362">
        <f t="shared" si="85"/>
        <v>32.074074074074076</v>
      </c>
      <c r="S1362" t="s">
        <v>8322</v>
      </c>
      <c r="T1362" t="s">
        <v>8323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1400778772</v>
      </c>
      <c r="J1363" s="11">
        <f t="shared" si="86"/>
        <v>41781.717268518521</v>
      </c>
      <c r="K1363">
        <v>1403370772</v>
      </c>
      <c r="L1363" s="11">
        <f t="shared" si="8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1.2598333333333334</v>
      </c>
      <c r="R1363">
        <f t="shared" si="85"/>
        <v>28.632575757575758</v>
      </c>
      <c r="S1363" t="s">
        <v>8322</v>
      </c>
      <c r="T1363" t="s">
        <v>8323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1373408731</v>
      </c>
      <c r="J1364" s="11">
        <f t="shared" si="86"/>
        <v>41464.934386574074</v>
      </c>
      <c r="K1364">
        <v>1378592731</v>
      </c>
      <c r="L1364" s="11">
        <f t="shared" si="8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1.091</v>
      </c>
      <c r="R1364">
        <f t="shared" si="85"/>
        <v>43.64</v>
      </c>
      <c r="S1364" t="s">
        <v>8322</v>
      </c>
      <c r="T1364" t="s">
        <v>8323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1453925727</v>
      </c>
      <c r="J1365" s="11">
        <f t="shared" si="86"/>
        <v>42396.8440625</v>
      </c>
      <c r="K1365">
        <v>1455523140</v>
      </c>
      <c r="L1365" s="11">
        <f t="shared" si="8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</v>
      </c>
      <c r="R1365">
        <f t="shared" si="85"/>
        <v>40</v>
      </c>
      <c r="S1365" t="s">
        <v>8322</v>
      </c>
      <c r="T1365" t="s">
        <v>8323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1415464906</v>
      </c>
      <c r="J1366" s="11">
        <f t="shared" si="86"/>
        <v>41951.695671296293</v>
      </c>
      <c r="K1366">
        <v>1420648906</v>
      </c>
      <c r="L1366" s="11">
        <f t="shared" si="8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1.1864285714285714</v>
      </c>
      <c r="R1366">
        <f t="shared" si="85"/>
        <v>346.04166666666669</v>
      </c>
      <c r="S1366" t="s">
        <v>8325</v>
      </c>
      <c r="T1366" t="s">
        <v>8326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1423935352</v>
      </c>
      <c r="J1367" s="11">
        <f t="shared" si="86"/>
        <v>42049.733240740738</v>
      </c>
      <c r="K1367">
        <v>1426523752</v>
      </c>
      <c r="L1367" s="11">
        <f t="shared" si="8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1.0026666666666666</v>
      </c>
      <c r="R1367">
        <f t="shared" si="85"/>
        <v>81.739130434782609</v>
      </c>
      <c r="S1367" t="s">
        <v>8325</v>
      </c>
      <c r="T1367" t="s">
        <v>8326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1413158063</v>
      </c>
      <c r="J1368" s="11">
        <f t="shared" si="86"/>
        <v>41924.996099537035</v>
      </c>
      <c r="K1368">
        <v>1417049663</v>
      </c>
      <c r="L1368" s="11">
        <f t="shared" si="8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1.2648920000000001</v>
      </c>
      <c r="R1368">
        <f t="shared" si="85"/>
        <v>64.535306122448986</v>
      </c>
      <c r="S1368" t="s">
        <v>8325</v>
      </c>
      <c r="T1368" t="s">
        <v>8326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1444867450</v>
      </c>
      <c r="J1369" s="11">
        <f t="shared" si="86"/>
        <v>42292.002893518518</v>
      </c>
      <c r="K1369">
        <v>1447463050</v>
      </c>
      <c r="L1369" s="11">
        <f t="shared" si="8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1.1426000000000001</v>
      </c>
      <c r="R1369">
        <f t="shared" si="85"/>
        <v>63.477777777777774</v>
      </c>
      <c r="S1369" t="s">
        <v>8325</v>
      </c>
      <c r="T1369" t="s">
        <v>8326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1432269294</v>
      </c>
      <c r="J1370" s="11">
        <f t="shared" si="86"/>
        <v>42146.190902777773</v>
      </c>
      <c r="K1370">
        <v>1434342894</v>
      </c>
      <c r="L1370" s="11">
        <f t="shared" si="8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1.107</v>
      </c>
      <c r="R1370">
        <f t="shared" si="85"/>
        <v>63.620689655172413</v>
      </c>
      <c r="S1370" t="s">
        <v>8325</v>
      </c>
      <c r="T1370" t="s">
        <v>8326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1394633746</v>
      </c>
      <c r="J1371" s="11">
        <f t="shared" si="86"/>
        <v>41710.594282407408</v>
      </c>
      <c r="K1371">
        <v>1397225746</v>
      </c>
      <c r="L1371" s="11">
        <f t="shared" si="8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1.0534805315203954</v>
      </c>
      <c r="R1371">
        <f t="shared" si="85"/>
        <v>83.967068965517228</v>
      </c>
      <c r="S1371" t="s">
        <v>8325</v>
      </c>
      <c r="T1371" t="s">
        <v>8326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1380585890</v>
      </c>
      <c r="J1372" s="11">
        <f t="shared" si="86"/>
        <v>41548.00335648148</v>
      </c>
      <c r="K1372">
        <v>1381881890</v>
      </c>
      <c r="L1372" s="11">
        <f t="shared" si="8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1.0366666666666666</v>
      </c>
      <c r="R1372">
        <f t="shared" si="85"/>
        <v>77.75</v>
      </c>
      <c r="S1372" t="s">
        <v>8325</v>
      </c>
      <c r="T1372" t="s">
        <v>8326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1428430342</v>
      </c>
      <c r="J1373" s="11">
        <f t="shared" si="86"/>
        <v>42101.758587962962</v>
      </c>
      <c r="K1373">
        <v>1431022342</v>
      </c>
      <c r="L1373" s="11">
        <f t="shared" si="8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1.0708672667523933</v>
      </c>
      <c r="R1373">
        <f t="shared" si="85"/>
        <v>107.07142857142857</v>
      </c>
      <c r="S1373" t="s">
        <v>8325</v>
      </c>
      <c r="T1373" t="s">
        <v>8326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1339523132</v>
      </c>
      <c r="J1374" s="11">
        <f t="shared" si="86"/>
        <v>41072.739953703705</v>
      </c>
      <c r="K1374">
        <v>1342115132</v>
      </c>
      <c r="L1374" s="11">
        <f t="shared" si="8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1.24</v>
      </c>
      <c r="R1374">
        <f t="shared" si="85"/>
        <v>38.75</v>
      </c>
      <c r="S1374" t="s">
        <v>8325</v>
      </c>
      <c r="T1374" t="s">
        <v>8326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1480546233</v>
      </c>
      <c r="J1375" s="11">
        <f t="shared" si="86"/>
        <v>42704.95177083333</v>
      </c>
      <c r="K1375">
        <v>1483138233</v>
      </c>
      <c r="L1375" s="11">
        <f t="shared" si="8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1.0501</v>
      </c>
      <c r="R1375">
        <f t="shared" si="85"/>
        <v>201.94230769230768</v>
      </c>
      <c r="S1375" t="s">
        <v>8325</v>
      </c>
      <c r="T1375" t="s">
        <v>8326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1456285988</v>
      </c>
      <c r="J1376" s="11">
        <f t="shared" si="86"/>
        <v>42424.161898148144</v>
      </c>
      <c r="K1376">
        <v>1458874388</v>
      </c>
      <c r="L1376" s="11">
        <f t="shared" si="8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1.8946666666666667</v>
      </c>
      <c r="R1376">
        <f t="shared" si="85"/>
        <v>43.060606060606062</v>
      </c>
      <c r="S1376" t="s">
        <v>8325</v>
      </c>
      <c r="T1376" t="s">
        <v>8326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1481852119</v>
      </c>
      <c r="J1377" s="11">
        <f t="shared" si="86"/>
        <v>42720.066192129627</v>
      </c>
      <c r="K1377">
        <v>1484444119</v>
      </c>
      <c r="L1377" s="11">
        <f t="shared" si="8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1.7132499999999999</v>
      </c>
      <c r="R1377">
        <f t="shared" si="85"/>
        <v>62.871559633027523</v>
      </c>
      <c r="S1377" t="s">
        <v>8325</v>
      </c>
      <c r="T1377" t="s">
        <v>8326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1478189006</v>
      </c>
      <c r="J1378" s="11">
        <f t="shared" si="86"/>
        <v>42677.669050925921</v>
      </c>
      <c r="K1378">
        <v>1480784606</v>
      </c>
      <c r="L1378" s="11">
        <f t="shared" si="8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2.5248648648648651</v>
      </c>
      <c r="R1378">
        <f t="shared" si="85"/>
        <v>55.607142857142854</v>
      </c>
      <c r="S1378" t="s">
        <v>8325</v>
      </c>
      <c r="T1378" t="s">
        <v>8326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1484198170</v>
      </c>
      <c r="J1379" s="11">
        <f t="shared" si="86"/>
        <v>42747.219560185185</v>
      </c>
      <c r="K1379">
        <v>1486095060</v>
      </c>
      <c r="L1379" s="11">
        <f t="shared" si="8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1.1615384615384616</v>
      </c>
      <c r="R1379">
        <f t="shared" si="85"/>
        <v>48.70967741935484</v>
      </c>
      <c r="S1379" t="s">
        <v>8325</v>
      </c>
      <c r="T1379" t="s">
        <v>8326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1468779210</v>
      </c>
      <c r="J1380" s="11">
        <f t="shared" si="86"/>
        <v>42568.759374999994</v>
      </c>
      <c r="K1380">
        <v>1470075210</v>
      </c>
      <c r="L1380" s="11">
        <f t="shared" si="8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2.0335000000000001</v>
      </c>
      <c r="R1380">
        <f t="shared" si="85"/>
        <v>30.578947368421051</v>
      </c>
      <c r="S1380" t="s">
        <v>8325</v>
      </c>
      <c r="T1380" t="s">
        <v>8326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1430912876</v>
      </c>
      <c r="J1381" s="11">
        <f t="shared" si="86"/>
        <v>42130.491620370376</v>
      </c>
      <c r="K1381">
        <v>1433504876</v>
      </c>
      <c r="L1381" s="11">
        <f t="shared" si="8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1.1160000000000001</v>
      </c>
      <c r="R1381">
        <f t="shared" si="85"/>
        <v>73.907284768211923</v>
      </c>
      <c r="S1381" t="s">
        <v>8325</v>
      </c>
      <c r="T1381" t="s">
        <v>8326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1431886706</v>
      </c>
      <c r="J1382" s="11">
        <f t="shared" si="86"/>
        <v>42141.762800925921</v>
      </c>
      <c r="K1382">
        <v>1433815200</v>
      </c>
      <c r="L1382" s="11">
        <f t="shared" si="8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4.24</v>
      </c>
      <c r="R1382">
        <f t="shared" si="85"/>
        <v>21.2</v>
      </c>
      <c r="S1382" t="s">
        <v>8325</v>
      </c>
      <c r="T1382" t="s">
        <v>8326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1480396125</v>
      </c>
      <c r="J1383" s="11">
        <f t="shared" si="86"/>
        <v>42703.214409722219</v>
      </c>
      <c r="K1383">
        <v>1482988125</v>
      </c>
      <c r="L1383" s="11">
        <f t="shared" si="8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1.071</v>
      </c>
      <c r="R1383">
        <f t="shared" si="85"/>
        <v>73.356164383561648</v>
      </c>
      <c r="S1383" t="s">
        <v>8325</v>
      </c>
      <c r="T1383" t="s">
        <v>8326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1365275536</v>
      </c>
      <c r="J1384" s="11">
        <f t="shared" si="86"/>
        <v>41370.800185185188</v>
      </c>
      <c r="K1384">
        <v>1367867536</v>
      </c>
      <c r="L1384" s="11">
        <f t="shared" si="8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1.043625</v>
      </c>
      <c r="R1384">
        <f t="shared" si="85"/>
        <v>56.412162162162161</v>
      </c>
      <c r="S1384" t="s">
        <v>8325</v>
      </c>
      <c r="T1384" t="s">
        <v>8326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1480729678</v>
      </c>
      <c r="J1385" s="11">
        <f t="shared" si="86"/>
        <v>42707.074976851851</v>
      </c>
      <c r="K1385">
        <v>1482457678</v>
      </c>
      <c r="L1385" s="11">
        <f t="shared" si="8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2.124090909090909</v>
      </c>
      <c r="R1385">
        <f t="shared" si="85"/>
        <v>50.247311827956992</v>
      </c>
      <c r="S1385" t="s">
        <v>8325</v>
      </c>
      <c r="T1385" t="s">
        <v>8326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1433525922</v>
      </c>
      <c r="J1386" s="11">
        <f t="shared" si="86"/>
        <v>42160.735208333332</v>
      </c>
      <c r="K1386">
        <v>1436117922</v>
      </c>
      <c r="L1386" s="11">
        <f t="shared" si="8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1.2408571428571429</v>
      </c>
      <c r="R1386">
        <f t="shared" si="85"/>
        <v>68.936507936507937</v>
      </c>
      <c r="S1386" t="s">
        <v>8325</v>
      </c>
      <c r="T1386" t="s">
        <v>8326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1457109121</v>
      </c>
      <c r="J1387" s="11">
        <f t="shared" si="86"/>
        <v>42433.688900462963</v>
      </c>
      <c r="K1387">
        <v>1461931860</v>
      </c>
      <c r="L1387" s="11">
        <f t="shared" si="8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1.10406125</v>
      </c>
      <c r="R1387">
        <f t="shared" si="85"/>
        <v>65.914104477611943</v>
      </c>
      <c r="S1387" t="s">
        <v>8325</v>
      </c>
      <c r="T1387" t="s">
        <v>8326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1435591889</v>
      </c>
      <c r="J1388" s="11">
        <f t="shared" si="86"/>
        <v>42184.646863425922</v>
      </c>
      <c r="K1388">
        <v>1438183889</v>
      </c>
      <c r="L1388" s="11">
        <f t="shared" si="8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2.1875</v>
      </c>
      <c r="R1388">
        <f t="shared" si="85"/>
        <v>62.5</v>
      </c>
      <c r="S1388" t="s">
        <v>8325</v>
      </c>
      <c r="T1388" t="s">
        <v>8326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1430604395</v>
      </c>
      <c r="J1389" s="11">
        <f t="shared" si="86"/>
        <v>42126.92123842593</v>
      </c>
      <c r="K1389">
        <v>1433305800</v>
      </c>
      <c r="L1389" s="11">
        <f t="shared" si="87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1.36625</v>
      </c>
      <c r="R1389">
        <f t="shared" si="85"/>
        <v>70.064102564102569</v>
      </c>
      <c r="S1389" t="s">
        <v>8325</v>
      </c>
      <c r="T1389" t="s">
        <v>8326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1474469117</v>
      </c>
      <c r="J1390" s="11">
        <f t="shared" si="86"/>
        <v>42634.614780092597</v>
      </c>
      <c r="K1390">
        <v>1476720840</v>
      </c>
      <c r="L1390" s="11">
        <f t="shared" si="8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1.348074</v>
      </c>
      <c r="R1390">
        <f t="shared" si="85"/>
        <v>60.181874999999998</v>
      </c>
      <c r="S1390" t="s">
        <v>8325</v>
      </c>
      <c r="T1390" t="s">
        <v>8326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1468495957</v>
      </c>
      <c r="J1391" s="11">
        <f t="shared" si="86"/>
        <v>42565.480983796297</v>
      </c>
      <c r="K1391">
        <v>1471087957</v>
      </c>
      <c r="L1391" s="11">
        <f t="shared" si="8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1.454</v>
      </c>
      <c r="R1391">
        <f t="shared" si="85"/>
        <v>21.382352941176471</v>
      </c>
      <c r="S1391" t="s">
        <v>8325</v>
      </c>
      <c r="T1391" t="s">
        <v>8326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1427224606</v>
      </c>
      <c r="J1392" s="11">
        <f t="shared" si="86"/>
        <v>42087.803310185183</v>
      </c>
      <c r="K1392">
        <v>1430154720</v>
      </c>
      <c r="L1392" s="11">
        <f t="shared" si="8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1.0910714285714285</v>
      </c>
      <c r="R1392">
        <f t="shared" si="85"/>
        <v>160.78947368421052</v>
      </c>
      <c r="S1392" t="s">
        <v>8325</v>
      </c>
      <c r="T1392" t="s">
        <v>8326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1436369818</v>
      </c>
      <c r="J1393" s="11">
        <f t="shared" si="86"/>
        <v>42193.650671296295</v>
      </c>
      <c r="K1393">
        <v>1440219540</v>
      </c>
      <c r="L1393" s="11">
        <f t="shared" si="8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1.1020000000000001</v>
      </c>
      <c r="R1393">
        <f t="shared" si="85"/>
        <v>42.384615384615387</v>
      </c>
      <c r="S1393" t="s">
        <v>8325</v>
      </c>
      <c r="T1393" t="s">
        <v>8326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1454298186</v>
      </c>
      <c r="J1394" s="11">
        <f t="shared" si="86"/>
        <v>42401.154930555553</v>
      </c>
      <c r="K1394">
        <v>1456976586</v>
      </c>
      <c r="L1394" s="11">
        <f t="shared" si="8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1.1364000000000001</v>
      </c>
      <c r="R1394">
        <f t="shared" si="85"/>
        <v>27.317307692307693</v>
      </c>
      <c r="S1394" t="s">
        <v>8325</v>
      </c>
      <c r="T1394" t="s">
        <v>8326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1467476523</v>
      </c>
      <c r="J1395" s="11">
        <f t="shared" si="86"/>
        <v>42553.681979166664</v>
      </c>
      <c r="K1395">
        <v>1470068523</v>
      </c>
      <c r="L1395" s="11">
        <f t="shared" si="8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1.0235000000000001</v>
      </c>
      <c r="R1395">
        <f t="shared" si="85"/>
        <v>196.82692307692307</v>
      </c>
      <c r="S1395" t="s">
        <v>8325</v>
      </c>
      <c r="T1395" t="s">
        <v>8326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1484623726</v>
      </c>
      <c r="J1396" s="11">
        <f t="shared" si="86"/>
        <v>42752.144976851851</v>
      </c>
      <c r="K1396">
        <v>1488337200</v>
      </c>
      <c r="L1396" s="11">
        <f t="shared" si="87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1.2213333333333334</v>
      </c>
      <c r="R1396">
        <f t="shared" si="85"/>
        <v>53.882352941176471</v>
      </c>
      <c r="S1396" t="s">
        <v>8325</v>
      </c>
      <c r="T1396" t="s">
        <v>8326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1481838481</v>
      </c>
      <c r="J1397" s="11">
        <f t="shared" si="86"/>
        <v>42719.90834490741</v>
      </c>
      <c r="K1397">
        <v>1484430481</v>
      </c>
      <c r="L1397" s="11">
        <f t="shared" si="8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1.1188571428571428</v>
      </c>
      <c r="R1397">
        <f t="shared" si="85"/>
        <v>47.756097560975611</v>
      </c>
      <c r="S1397" t="s">
        <v>8325</v>
      </c>
      <c r="T1397" t="s">
        <v>8326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1421279882</v>
      </c>
      <c r="J1398" s="11">
        <f t="shared" si="86"/>
        <v>42018.99863425926</v>
      </c>
      <c r="K1398">
        <v>1423871882</v>
      </c>
      <c r="L1398" s="11">
        <f t="shared" si="8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1.073</v>
      </c>
      <c r="R1398">
        <f t="shared" si="85"/>
        <v>88.191780821917803</v>
      </c>
      <c r="S1398" t="s">
        <v>8325</v>
      </c>
      <c r="T1398" t="s">
        <v>8326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1475013710</v>
      </c>
      <c r="J1399" s="11">
        <f t="shared" si="86"/>
        <v>42640.917939814812</v>
      </c>
      <c r="K1399">
        <v>1477603140</v>
      </c>
      <c r="L1399" s="11">
        <f t="shared" si="8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1.1385000000000001</v>
      </c>
      <c r="R1399">
        <f t="shared" si="85"/>
        <v>72.056962025316452</v>
      </c>
      <c r="S1399" t="s">
        <v>8325</v>
      </c>
      <c r="T1399" t="s">
        <v>8326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1465160334</v>
      </c>
      <c r="J1400" s="11">
        <f t="shared" si="86"/>
        <v>42526.874236111107</v>
      </c>
      <c r="K1400">
        <v>1467752334</v>
      </c>
      <c r="L1400" s="11">
        <f t="shared" si="8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1.0968181818181819</v>
      </c>
      <c r="R1400">
        <f t="shared" si="85"/>
        <v>74.246153846153845</v>
      </c>
      <c r="S1400" t="s">
        <v>8325</v>
      </c>
      <c r="T1400" t="s">
        <v>8326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1410048373</v>
      </c>
      <c r="J1401" s="11">
        <f t="shared" si="86"/>
        <v>41889.004317129627</v>
      </c>
      <c r="K1401">
        <v>1412640373</v>
      </c>
      <c r="L1401" s="11">
        <f t="shared" si="8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1.2614444444444444</v>
      </c>
      <c r="R1401">
        <f t="shared" si="85"/>
        <v>61.701086956521742</v>
      </c>
      <c r="S1401" t="s">
        <v>8325</v>
      </c>
      <c r="T1401" t="s">
        <v>8326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1462695073</v>
      </c>
      <c r="J1402" s="11">
        <f t="shared" si="86"/>
        <v>42498.341122685189</v>
      </c>
      <c r="K1402">
        <v>1465709400</v>
      </c>
      <c r="L1402" s="11">
        <f t="shared" si="8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1.6742857142857144</v>
      </c>
      <c r="R1402">
        <f t="shared" si="85"/>
        <v>17.235294117647058</v>
      </c>
      <c r="S1402" t="s">
        <v>8325</v>
      </c>
      <c r="T1402" t="s">
        <v>8326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1367798074</v>
      </c>
      <c r="J1403" s="11">
        <f t="shared" si="86"/>
        <v>41399.99622685185</v>
      </c>
      <c r="K1403">
        <v>1369612474</v>
      </c>
      <c r="L1403" s="11">
        <f t="shared" si="8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4.9652000000000003</v>
      </c>
      <c r="R1403">
        <f t="shared" si="85"/>
        <v>51.720833333333331</v>
      </c>
      <c r="S1403" t="s">
        <v>8325</v>
      </c>
      <c r="T1403" t="s">
        <v>8326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1425259011</v>
      </c>
      <c r="J1404" s="11">
        <f t="shared" si="86"/>
        <v>42065.053368055553</v>
      </c>
      <c r="K1404">
        <v>1430439411</v>
      </c>
      <c r="L1404" s="11">
        <f t="shared" si="8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1.0915999999999999</v>
      </c>
      <c r="R1404">
        <f t="shared" si="85"/>
        <v>24.150442477876105</v>
      </c>
      <c r="S1404" t="s">
        <v>8325</v>
      </c>
      <c r="T1404" t="s">
        <v>8326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1372210235</v>
      </c>
      <c r="J1405" s="11">
        <f t="shared" si="86"/>
        <v>41451.062905092593</v>
      </c>
      <c r="K1405">
        <v>1374802235</v>
      </c>
      <c r="L1405" s="11">
        <f t="shared" si="8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1.0257499999999999</v>
      </c>
      <c r="R1405">
        <f t="shared" si="85"/>
        <v>62.166666666666664</v>
      </c>
      <c r="S1405" t="s">
        <v>8325</v>
      </c>
      <c r="T1405" t="s">
        <v>8326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1422447285</v>
      </c>
      <c r="J1406" s="11">
        <f t="shared" si="86"/>
        <v>42032.510243055556</v>
      </c>
      <c r="K1406">
        <v>1424607285</v>
      </c>
      <c r="L1406" s="11">
        <f t="shared" si="8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1.6620689655172414E-2</v>
      </c>
      <c r="R1406">
        <f t="shared" si="85"/>
        <v>48.2</v>
      </c>
      <c r="S1406" t="s">
        <v>8322</v>
      </c>
      <c r="T1406" t="s">
        <v>8341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1414599601</v>
      </c>
      <c r="J1407" s="11">
        <f t="shared" si="86"/>
        <v>41941.680567129632</v>
      </c>
      <c r="K1407">
        <v>1417195201</v>
      </c>
      <c r="L1407" s="11">
        <f t="shared" si="8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4.1999999999999997E-3</v>
      </c>
      <c r="R1407">
        <f t="shared" si="85"/>
        <v>6.1764705882352944</v>
      </c>
      <c r="S1407" t="s">
        <v>8322</v>
      </c>
      <c r="T1407" t="s">
        <v>8341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1445336607</v>
      </c>
      <c r="J1408" s="11">
        <f t="shared" si="86"/>
        <v>42297.432951388888</v>
      </c>
      <c r="K1408">
        <v>1449914400</v>
      </c>
      <c r="L1408" s="11">
        <f t="shared" si="8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1.25E-3</v>
      </c>
      <c r="R1408">
        <f t="shared" si="85"/>
        <v>5</v>
      </c>
      <c r="S1408" t="s">
        <v>8322</v>
      </c>
      <c r="T1408" t="s">
        <v>8341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1405687978</v>
      </c>
      <c r="J1409" s="11">
        <f t="shared" si="86"/>
        <v>41838.536782407406</v>
      </c>
      <c r="K1409">
        <v>1407847978</v>
      </c>
      <c r="L1409" s="11">
        <f t="shared" si="8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5.0000000000000001E-3</v>
      </c>
      <c r="R1409">
        <f t="shared" si="85"/>
        <v>7.5</v>
      </c>
      <c r="S1409" t="s">
        <v>8322</v>
      </c>
      <c r="T1409" t="s">
        <v>8341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1444856156</v>
      </c>
      <c r="J1410" s="11">
        <f t="shared" si="86"/>
        <v>42291.872175925921</v>
      </c>
      <c r="K1410">
        <v>1447451756</v>
      </c>
      <c r="L1410" s="11">
        <f t="shared" si="8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E1410/D1410</f>
        <v>7.1999999999999995E-2</v>
      </c>
      <c r="R1410">
        <f t="shared" ref="R1410:R1473" si="89">E1410/N1410</f>
        <v>12</v>
      </c>
      <c r="S1410" t="s">
        <v>8322</v>
      </c>
      <c r="T1410" t="s">
        <v>8341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1414897935</v>
      </c>
      <c r="J1411" s="11">
        <f t="shared" ref="J1411:J1474" si="90">(((I1411/60)/60)/24)+DATE(1970,1,1)</f>
        <v>41945.133506944447</v>
      </c>
      <c r="K1411">
        <v>1420085535</v>
      </c>
      <c r="L1411" s="11">
        <f t="shared" ref="L1411:L1474" si="91">(((K1411/60)/60)/24)+DATE(1970,1,1)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t="e">
        <f t="shared" si="89"/>
        <v>#DIV/0!</v>
      </c>
      <c r="S1411" t="s">
        <v>8322</v>
      </c>
      <c r="T1411" t="s">
        <v>8341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1461051520</v>
      </c>
      <c r="J1412" s="11">
        <f t="shared" si="90"/>
        <v>42479.318518518514</v>
      </c>
      <c r="K1412">
        <v>1464939520</v>
      </c>
      <c r="L1412" s="11">
        <f t="shared" si="91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1.6666666666666666E-4</v>
      </c>
      <c r="R1412">
        <f t="shared" si="89"/>
        <v>1</v>
      </c>
      <c r="S1412" t="s">
        <v>8322</v>
      </c>
      <c r="T1412" t="s">
        <v>8341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1420766700</v>
      </c>
      <c r="J1413" s="11">
        <f t="shared" si="90"/>
        <v>42013.059027777781</v>
      </c>
      <c r="K1413">
        <v>1423185900</v>
      </c>
      <c r="L1413" s="11">
        <f t="shared" si="91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2.3333333333333335E-3</v>
      </c>
      <c r="R1413">
        <f t="shared" si="89"/>
        <v>2.3333333333333335</v>
      </c>
      <c r="S1413" t="s">
        <v>8322</v>
      </c>
      <c r="T1413" t="s">
        <v>8341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1415064699</v>
      </c>
      <c r="J1414" s="11">
        <f t="shared" si="90"/>
        <v>41947.063645833332</v>
      </c>
      <c r="K1414">
        <v>1417656699</v>
      </c>
      <c r="L1414" s="11">
        <f t="shared" si="91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4.5714285714285714E-2</v>
      </c>
      <c r="R1414">
        <f t="shared" si="89"/>
        <v>24.615384615384617</v>
      </c>
      <c r="S1414" t="s">
        <v>8322</v>
      </c>
      <c r="T1414" t="s">
        <v>8341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1450780170</v>
      </c>
      <c r="J1415" s="11">
        <f t="shared" si="90"/>
        <v>42360.437152777777</v>
      </c>
      <c r="K1415">
        <v>1455964170</v>
      </c>
      <c r="L1415" s="11">
        <f t="shared" si="91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0.05</v>
      </c>
      <c r="R1415">
        <f t="shared" si="89"/>
        <v>100</v>
      </c>
      <c r="S1415" t="s">
        <v>8322</v>
      </c>
      <c r="T1415" t="s">
        <v>8341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1480831467</v>
      </c>
      <c r="J1416" s="11">
        <f t="shared" si="90"/>
        <v>42708.25309027778</v>
      </c>
      <c r="K1416">
        <v>1483423467</v>
      </c>
      <c r="L1416" s="11">
        <f t="shared" si="91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2E-3</v>
      </c>
      <c r="R1416">
        <f t="shared" si="89"/>
        <v>1</v>
      </c>
      <c r="S1416" t="s">
        <v>8322</v>
      </c>
      <c r="T1416" t="s">
        <v>8341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1436285591</v>
      </c>
      <c r="J1417" s="11">
        <f t="shared" si="90"/>
        <v>42192.675821759258</v>
      </c>
      <c r="K1417">
        <v>1439741591</v>
      </c>
      <c r="L1417" s="11">
        <f t="shared" si="91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0.18181818181818182</v>
      </c>
      <c r="R1417">
        <f t="shared" si="89"/>
        <v>88.888888888888886</v>
      </c>
      <c r="S1417" t="s">
        <v>8322</v>
      </c>
      <c r="T1417" t="s">
        <v>8341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1445552019</v>
      </c>
      <c r="J1418" s="11">
        <f t="shared" si="90"/>
        <v>42299.926145833335</v>
      </c>
      <c r="K1418">
        <v>1448147619</v>
      </c>
      <c r="L1418" s="11">
        <f t="shared" si="91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t="e">
        <f t="shared" si="89"/>
        <v>#DIV/0!</v>
      </c>
      <c r="S1418" t="s">
        <v>8322</v>
      </c>
      <c r="T1418" t="s">
        <v>8341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1439696174</v>
      </c>
      <c r="J1419" s="11">
        <f t="shared" si="90"/>
        <v>42232.15016203704</v>
      </c>
      <c r="K1419">
        <v>1442315460</v>
      </c>
      <c r="L1419" s="11">
        <f t="shared" si="91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1.2222222222222223E-2</v>
      </c>
      <c r="R1419">
        <f t="shared" si="89"/>
        <v>27.5</v>
      </c>
      <c r="S1419" t="s">
        <v>8322</v>
      </c>
      <c r="T1419" t="s">
        <v>8341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1453805834</v>
      </c>
      <c r="J1420" s="11">
        <f t="shared" si="90"/>
        <v>42395.456412037034</v>
      </c>
      <c r="K1420">
        <v>1456397834</v>
      </c>
      <c r="L1420" s="11">
        <f t="shared" si="91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2E-3</v>
      </c>
      <c r="R1420">
        <f t="shared" si="89"/>
        <v>6</v>
      </c>
      <c r="S1420" t="s">
        <v>8322</v>
      </c>
      <c r="T1420" t="s">
        <v>8341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1473418619</v>
      </c>
      <c r="J1421" s="11">
        <f t="shared" si="90"/>
        <v>42622.456238425926</v>
      </c>
      <c r="K1421">
        <v>1476010619</v>
      </c>
      <c r="L1421" s="11">
        <f t="shared" si="91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7.0634920634920634E-2</v>
      </c>
      <c r="R1421">
        <f t="shared" si="89"/>
        <v>44.5</v>
      </c>
      <c r="S1421" t="s">
        <v>8322</v>
      </c>
      <c r="T1421" t="s">
        <v>8341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1464969686</v>
      </c>
      <c r="J1422" s="11">
        <f t="shared" si="90"/>
        <v>42524.667662037042</v>
      </c>
      <c r="K1422">
        <v>1467129686</v>
      </c>
      <c r="L1422" s="11">
        <f t="shared" si="91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2.7272727272727271E-2</v>
      </c>
      <c r="R1422">
        <f t="shared" si="89"/>
        <v>1</v>
      </c>
      <c r="S1422" t="s">
        <v>8322</v>
      </c>
      <c r="T1422" t="s">
        <v>8341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1420840709</v>
      </c>
      <c r="J1423" s="11">
        <f t="shared" si="90"/>
        <v>42013.915613425925</v>
      </c>
      <c r="K1423">
        <v>1423432709</v>
      </c>
      <c r="L1423" s="11">
        <f t="shared" si="91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1E-3</v>
      </c>
      <c r="R1423">
        <f t="shared" si="89"/>
        <v>100</v>
      </c>
      <c r="S1423" t="s">
        <v>8322</v>
      </c>
      <c r="T1423" t="s">
        <v>8341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1471844704</v>
      </c>
      <c r="J1424" s="11">
        <f t="shared" si="90"/>
        <v>42604.239629629628</v>
      </c>
      <c r="K1424">
        <v>1474436704</v>
      </c>
      <c r="L1424" s="11">
        <f t="shared" si="91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1.0399999999999999E-3</v>
      </c>
      <c r="R1424">
        <f t="shared" si="89"/>
        <v>13</v>
      </c>
      <c r="S1424" t="s">
        <v>8322</v>
      </c>
      <c r="T1424" t="s">
        <v>8341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1449045531</v>
      </c>
      <c r="J1425" s="11">
        <f t="shared" si="90"/>
        <v>42340.360312500001</v>
      </c>
      <c r="K1425">
        <v>1451637531</v>
      </c>
      <c r="L1425" s="11">
        <f t="shared" si="91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3.3333333333333335E-3</v>
      </c>
      <c r="R1425">
        <f t="shared" si="89"/>
        <v>100</v>
      </c>
      <c r="S1425" t="s">
        <v>8322</v>
      </c>
      <c r="T1425" t="s">
        <v>8341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1478106802</v>
      </c>
      <c r="J1426" s="11">
        <f t="shared" si="90"/>
        <v>42676.717615740738</v>
      </c>
      <c r="K1426">
        <v>1479233602</v>
      </c>
      <c r="L1426" s="11">
        <f t="shared" si="91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0.2036</v>
      </c>
      <c r="R1426">
        <f t="shared" si="89"/>
        <v>109.07142857142857</v>
      </c>
      <c r="S1426" t="s">
        <v>8322</v>
      </c>
      <c r="T1426" t="s">
        <v>8341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1427684959</v>
      </c>
      <c r="J1427" s="11">
        <f t="shared" si="90"/>
        <v>42093.131469907406</v>
      </c>
      <c r="K1427">
        <v>1430276959</v>
      </c>
      <c r="L1427" s="11">
        <f t="shared" si="91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t="e">
        <f t="shared" si="89"/>
        <v>#DIV/0!</v>
      </c>
      <c r="S1427" t="s">
        <v>8322</v>
      </c>
      <c r="T1427" t="s">
        <v>8341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1435224120</v>
      </c>
      <c r="J1428" s="11">
        <f t="shared" si="90"/>
        <v>42180.390277777777</v>
      </c>
      <c r="K1428">
        <v>1440408120</v>
      </c>
      <c r="L1428" s="11">
        <f t="shared" si="91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t="e">
        <f t="shared" si="89"/>
        <v>#DIV/0!</v>
      </c>
      <c r="S1428" t="s">
        <v>8322</v>
      </c>
      <c r="T1428" t="s">
        <v>8341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1471638385</v>
      </c>
      <c r="J1429" s="11">
        <f t="shared" si="90"/>
        <v>42601.851678240739</v>
      </c>
      <c r="K1429">
        <v>1474230385</v>
      </c>
      <c r="L1429" s="11">
        <f t="shared" si="91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8.3799999999999999E-2</v>
      </c>
      <c r="R1429">
        <f t="shared" si="89"/>
        <v>104.75</v>
      </c>
      <c r="S1429" t="s">
        <v>8322</v>
      </c>
      <c r="T1429" t="s">
        <v>8341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1456996017</v>
      </c>
      <c r="J1430" s="11">
        <f t="shared" si="90"/>
        <v>42432.379826388889</v>
      </c>
      <c r="K1430">
        <v>1459584417</v>
      </c>
      <c r="L1430" s="11">
        <f t="shared" si="91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4.4999999999999998E-2</v>
      </c>
      <c r="R1430">
        <f t="shared" si="89"/>
        <v>15</v>
      </c>
      <c r="S1430" t="s">
        <v>8322</v>
      </c>
      <c r="T1430" t="s">
        <v>8341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1426037242</v>
      </c>
      <c r="J1431" s="11">
        <f t="shared" si="90"/>
        <v>42074.060671296291</v>
      </c>
      <c r="K1431">
        <v>1428629242</v>
      </c>
      <c r="L1431" s="11">
        <f t="shared" si="91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t="e">
        <f t="shared" si="89"/>
        <v>#DIV/0!</v>
      </c>
      <c r="S1431" t="s">
        <v>8322</v>
      </c>
      <c r="T1431" t="s">
        <v>8341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1416339088</v>
      </c>
      <c r="J1432" s="11">
        <f t="shared" si="90"/>
        <v>41961.813518518517</v>
      </c>
      <c r="K1432">
        <v>1419017488</v>
      </c>
      <c r="L1432" s="11">
        <f t="shared" si="91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8.0600000000000005E-2</v>
      </c>
      <c r="R1432">
        <f t="shared" si="89"/>
        <v>80.599999999999994</v>
      </c>
      <c r="S1432" t="s">
        <v>8322</v>
      </c>
      <c r="T1432" t="s">
        <v>8341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1445922216</v>
      </c>
      <c r="J1433" s="11">
        <f t="shared" si="90"/>
        <v>42304.210833333331</v>
      </c>
      <c r="K1433">
        <v>1448517816</v>
      </c>
      <c r="L1433" s="11">
        <f t="shared" si="91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0.31947058823529412</v>
      </c>
      <c r="R1433">
        <f t="shared" si="89"/>
        <v>115.55319148936171</v>
      </c>
      <c r="S1433" t="s">
        <v>8322</v>
      </c>
      <c r="T1433" t="s">
        <v>8341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1434825828</v>
      </c>
      <c r="J1434" s="11">
        <f t="shared" si="90"/>
        <v>42175.780416666668</v>
      </c>
      <c r="K1434">
        <v>1437417828</v>
      </c>
      <c r="L1434" s="11">
        <f t="shared" si="91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t="e">
        <f t="shared" si="89"/>
        <v>#DIV/0!</v>
      </c>
      <c r="S1434" t="s">
        <v>8322</v>
      </c>
      <c r="T1434" t="s">
        <v>8341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1477839675</v>
      </c>
      <c r="J1435" s="11">
        <f t="shared" si="90"/>
        <v>42673.625868055555</v>
      </c>
      <c r="K1435">
        <v>1481367600</v>
      </c>
      <c r="L1435" s="11">
        <f t="shared" si="91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6.7083333333333328E-2</v>
      </c>
      <c r="R1435">
        <f t="shared" si="89"/>
        <v>80.5</v>
      </c>
      <c r="S1435" t="s">
        <v>8322</v>
      </c>
      <c r="T1435" t="s">
        <v>8341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1431973478</v>
      </c>
      <c r="J1436" s="11">
        <f t="shared" si="90"/>
        <v>42142.767106481479</v>
      </c>
      <c r="K1436">
        <v>1433775600</v>
      </c>
      <c r="L1436" s="11">
        <f t="shared" si="91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9.987804878048781E-2</v>
      </c>
      <c r="R1436">
        <f t="shared" si="89"/>
        <v>744.5454545454545</v>
      </c>
      <c r="S1436" t="s">
        <v>8322</v>
      </c>
      <c r="T1436" t="s">
        <v>8341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1441997020</v>
      </c>
      <c r="J1437" s="11">
        <f t="shared" si="90"/>
        <v>42258.780324074076</v>
      </c>
      <c r="K1437">
        <v>1444589020</v>
      </c>
      <c r="L1437" s="11">
        <f t="shared" si="91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1E-3</v>
      </c>
      <c r="R1437">
        <f t="shared" si="89"/>
        <v>7.5</v>
      </c>
      <c r="S1437" t="s">
        <v>8322</v>
      </c>
      <c r="T1437" t="s">
        <v>8341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1453451057</v>
      </c>
      <c r="J1438" s="11">
        <f t="shared" si="90"/>
        <v>42391.35019675926</v>
      </c>
      <c r="K1438">
        <v>1456043057</v>
      </c>
      <c r="L1438" s="11">
        <f t="shared" si="91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7.7000000000000002E-3</v>
      </c>
      <c r="R1438">
        <f t="shared" si="89"/>
        <v>38.5</v>
      </c>
      <c r="S1438" t="s">
        <v>8322</v>
      </c>
      <c r="T1438" t="s">
        <v>8341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1402058739</v>
      </c>
      <c r="J1439" s="11">
        <f t="shared" si="90"/>
        <v>41796.531701388885</v>
      </c>
      <c r="K1439">
        <v>1405227540</v>
      </c>
      <c r="L1439" s="11">
        <f t="shared" si="91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0.26900000000000002</v>
      </c>
      <c r="R1439">
        <f t="shared" si="89"/>
        <v>36.68181818181818</v>
      </c>
      <c r="S1439" t="s">
        <v>8322</v>
      </c>
      <c r="T1439" t="s">
        <v>8341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1459198499</v>
      </c>
      <c r="J1440" s="11">
        <f t="shared" si="90"/>
        <v>42457.871516203704</v>
      </c>
      <c r="K1440">
        <v>1461765300</v>
      </c>
      <c r="L1440" s="11">
        <f t="shared" si="91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0.03</v>
      </c>
      <c r="R1440">
        <f t="shared" si="89"/>
        <v>75</v>
      </c>
      <c r="S1440" t="s">
        <v>8322</v>
      </c>
      <c r="T1440" t="s">
        <v>8341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1423166101</v>
      </c>
      <c r="J1441" s="11">
        <f t="shared" si="90"/>
        <v>42040.829872685179</v>
      </c>
      <c r="K1441">
        <v>1425758101</v>
      </c>
      <c r="L1441" s="11">
        <f t="shared" si="91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6.6055045871559637E-2</v>
      </c>
      <c r="R1441">
        <f t="shared" si="89"/>
        <v>30</v>
      </c>
      <c r="S1441" t="s">
        <v>8322</v>
      </c>
      <c r="T1441" t="s">
        <v>8341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1461693463</v>
      </c>
      <c r="J1442" s="11">
        <f t="shared" si="90"/>
        <v>42486.748414351852</v>
      </c>
      <c r="K1442">
        <v>1464285463</v>
      </c>
      <c r="L1442" s="11">
        <f t="shared" si="91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7.6923076923076926E-5</v>
      </c>
      <c r="R1442">
        <f t="shared" si="89"/>
        <v>1</v>
      </c>
      <c r="S1442" t="s">
        <v>8322</v>
      </c>
      <c r="T1442" t="s">
        <v>8341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1436811769</v>
      </c>
      <c r="J1443" s="11">
        <f t="shared" si="90"/>
        <v>42198.765844907408</v>
      </c>
      <c r="K1443">
        <v>1441995769</v>
      </c>
      <c r="L1443" s="11">
        <f t="shared" si="91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1.1222222222222222E-2</v>
      </c>
      <c r="R1443">
        <f t="shared" si="89"/>
        <v>673.33333333333337</v>
      </c>
      <c r="S1443" t="s">
        <v>8322</v>
      </c>
      <c r="T1443" t="s">
        <v>8341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1461598158</v>
      </c>
      <c r="J1444" s="11">
        <f t="shared" si="90"/>
        <v>42485.64534722222</v>
      </c>
      <c r="K1444">
        <v>1464190158</v>
      </c>
      <c r="L1444" s="11">
        <f t="shared" si="91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t="e">
        <f t="shared" si="89"/>
        <v>#DIV/0!</v>
      </c>
      <c r="S1444" t="s">
        <v>8322</v>
      </c>
      <c r="T1444" t="s">
        <v>8341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1480803209</v>
      </c>
      <c r="J1445" s="11">
        <f t="shared" si="90"/>
        <v>42707.926030092596</v>
      </c>
      <c r="K1445">
        <v>1483395209</v>
      </c>
      <c r="L1445" s="11">
        <f t="shared" si="91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t="e">
        <f t="shared" si="89"/>
        <v>#DIV/0!</v>
      </c>
      <c r="S1445" t="s">
        <v>8322</v>
      </c>
      <c r="T1445" t="s">
        <v>8341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1436907462</v>
      </c>
      <c r="J1446" s="11">
        <f t="shared" si="90"/>
        <v>42199.873402777783</v>
      </c>
      <c r="K1446">
        <v>1442091462</v>
      </c>
      <c r="L1446" s="11">
        <f t="shared" si="91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t="e">
        <f t="shared" si="89"/>
        <v>#DIV/0!</v>
      </c>
      <c r="S1446" t="s">
        <v>8322</v>
      </c>
      <c r="T1446" t="s">
        <v>8341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1431694855</v>
      </c>
      <c r="J1447" s="11">
        <f t="shared" si="90"/>
        <v>42139.542303240742</v>
      </c>
      <c r="K1447">
        <v>1434286855</v>
      </c>
      <c r="L1447" s="11">
        <f t="shared" si="91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t="e">
        <f t="shared" si="89"/>
        <v>#DIV/0!</v>
      </c>
      <c r="S1447" t="s">
        <v>8322</v>
      </c>
      <c r="T1447" t="s">
        <v>8341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1459507478</v>
      </c>
      <c r="J1448" s="11">
        <f t="shared" si="90"/>
        <v>42461.447662037041</v>
      </c>
      <c r="K1448">
        <v>1461235478</v>
      </c>
      <c r="L1448" s="11">
        <f t="shared" si="91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t="e">
        <f t="shared" si="89"/>
        <v>#DIV/0!</v>
      </c>
      <c r="S1448" t="s">
        <v>8322</v>
      </c>
      <c r="T1448" t="s">
        <v>8341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1465407134</v>
      </c>
      <c r="J1449" s="11">
        <f t="shared" si="90"/>
        <v>42529.730717592596</v>
      </c>
      <c r="K1449">
        <v>1467999134</v>
      </c>
      <c r="L1449" s="11">
        <f t="shared" si="91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1.4999999999999999E-4</v>
      </c>
      <c r="R1449">
        <f t="shared" si="89"/>
        <v>25</v>
      </c>
      <c r="S1449" t="s">
        <v>8322</v>
      </c>
      <c r="T1449" t="s">
        <v>8341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1429655318</v>
      </c>
      <c r="J1450" s="11">
        <f t="shared" si="90"/>
        <v>42115.936550925922</v>
      </c>
      <c r="K1450">
        <v>1432272300</v>
      </c>
      <c r="L1450" s="11">
        <f t="shared" si="91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t="e">
        <f t="shared" si="89"/>
        <v>#DIV/0!</v>
      </c>
      <c r="S1450" t="s">
        <v>8322</v>
      </c>
      <c r="T1450" t="s">
        <v>8341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1427138905</v>
      </c>
      <c r="J1451" s="11">
        <f t="shared" si="90"/>
        <v>42086.811400462961</v>
      </c>
      <c r="K1451">
        <v>1431286105</v>
      </c>
      <c r="L1451" s="11">
        <f t="shared" si="91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t="e">
        <f t="shared" si="89"/>
        <v>#DIV/0!</v>
      </c>
      <c r="S1451" t="s">
        <v>8322</v>
      </c>
      <c r="T1451" t="s">
        <v>8341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1453349197</v>
      </c>
      <c r="J1452" s="11">
        <f t="shared" si="90"/>
        <v>42390.171261574069</v>
      </c>
      <c r="K1452">
        <v>1455941197</v>
      </c>
      <c r="L1452" s="11">
        <f t="shared" si="91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1.0000000000000001E-5</v>
      </c>
      <c r="R1452">
        <f t="shared" si="89"/>
        <v>1</v>
      </c>
      <c r="S1452" t="s">
        <v>8322</v>
      </c>
      <c r="T1452" t="s">
        <v>8341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1413759659</v>
      </c>
      <c r="J1453" s="11">
        <f t="shared" si="90"/>
        <v>41931.959016203706</v>
      </c>
      <c r="K1453">
        <v>1416355259</v>
      </c>
      <c r="L1453" s="11">
        <f t="shared" si="91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1.0554089709762533E-4</v>
      </c>
      <c r="R1453">
        <f t="shared" si="89"/>
        <v>1</v>
      </c>
      <c r="S1453" t="s">
        <v>8322</v>
      </c>
      <c r="T1453" t="s">
        <v>8341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1403974363</v>
      </c>
      <c r="J1454" s="11">
        <f t="shared" si="90"/>
        <v>41818.703275462962</v>
      </c>
      <c r="K1454">
        <v>1406566363</v>
      </c>
      <c r="L1454" s="11">
        <f t="shared" si="91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t="e">
        <f t="shared" si="89"/>
        <v>#DIV/0!</v>
      </c>
      <c r="S1454" t="s">
        <v>8322</v>
      </c>
      <c r="T1454" t="s">
        <v>8341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1488386547</v>
      </c>
      <c r="J1455" s="11">
        <f t="shared" si="90"/>
        <v>42795.696145833332</v>
      </c>
      <c r="K1455">
        <v>1492270947</v>
      </c>
      <c r="L1455" s="11">
        <f t="shared" si="91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t="e">
        <f t="shared" si="89"/>
        <v>#DIV/0!</v>
      </c>
      <c r="S1455" t="s">
        <v>8322</v>
      </c>
      <c r="T1455" t="s">
        <v>8341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1459716480</v>
      </c>
      <c r="J1456" s="11">
        <f t="shared" si="90"/>
        <v>42463.866666666669</v>
      </c>
      <c r="K1456">
        <v>1461535140</v>
      </c>
      <c r="L1456" s="11">
        <f t="shared" si="91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8.5714285714285719E-3</v>
      </c>
      <c r="R1456">
        <f t="shared" si="89"/>
        <v>15</v>
      </c>
      <c r="S1456" t="s">
        <v>8322</v>
      </c>
      <c r="T1456" t="s">
        <v>8341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1405181320</v>
      </c>
      <c r="J1457" s="11">
        <f t="shared" si="90"/>
        <v>41832.672685185185</v>
      </c>
      <c r="K1457">
        <v>1409924340</v>
      </c>
      <c r="L1457" s="11">
        <f t="shared" si="91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0.105</v>
      </c>
      <c r="R1457">
        <f t="shared" si="89"/>
        <v>225</v>
      </c>
      <c r="S1457" t="s">
        <v>8322</v>
      </c>
      <c r="T1457" t="s">
        <v>8341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1480867365</v>
      </c>
      <c r="J1458" s="11">
        <f t="shared" si="90"/>
        <v>42708.668576388889</v>
      </c>
      <c r="K1458">
        <v>1483459365</v>
      </c>
      <c r="L1458" s="11">
        <f t="shared" si="91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2.9000000000000001E-2</v>
      </c>
      <c r="R1458">
        <f t="shared" si="89"/>
        <v>48.333333333333336</v>
      </c>
      <c r="S1458" t="s">
        <v>8322</v>
      </c>
      <c r="T1458" t="s">
        <v>8341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1444685444</v>
      </c>
      <c r="J1459" s="11">
        <f t="shared" si="90"/>
        <v>42289.89634259259</v>
      </c>
      <c r="K1459">
        <v>1447281044</v>
      </c>
      <c r="L1459" s="11">
        <f t="shared" si="91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t="e">
        <f t="shared" si="89"/>
        <v>#DIV/0!</v>
      </c>
      <c r="S1459" t="s">
        <v>8322</v>
      </c>
      <c r="T1459" t="s">
        <v>8341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1405097760</v>
      </c>
      <c r="J1460" s="11">
        <f t="shared" si="90"/>
        <v>41831.705555555556</v>
      </c>
      <c r="K1460">
        <v>1407729600</v>
      </c>
      <c r="L1460" s="11">
        <f t="shared" si="91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t="e">
        <f t="shared" si="89"/>
        <v>#DIV/0!</v>
      </c>
      <c r="S1460" t="s">
        <v>8322</v>
      </c>
      <c r="T1460" t="s">
        <v>8341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1446612896</v>
      </c>
      <c r="J1461" s="11">
        <f t="shared" si="90"/>
        <v>42312.204814814817</v>
      </c>
      <c r="K1461">
        <v>1449077100</v>
      </c>
      <c r="L1461" s="11">
        <f t="shared" si="91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t="e">
        <f t="shared" si="89"/>
        <v>#DIV/0!</v>
      </c>
      <c r="S1461" t="s">
        <v>8322</v>
      </c>
      <c r="T1461" t="s">
        <v>8341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1412371898</v>
      </c>
      <c r="J1462" s="11">
        <f t="shared" si="90"/>
        <v>41915.896967592591</v>
      </c>
      <c r="K1462">
        <v>1417391100</v>
      </c>
      <c r="L1462" s="11">
        <f t="shared" si="91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t="e">
        <f t="shared" si="89"/>
        <v>#DIV/0!</v>
      </c>
      <c r="S1462" t="s">
        <v>8322</v>
      </c>
      <c r="T1462" t="s">
        <v>8341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1410967754</v>
      </c>
      <c r="J1463" s="11">
        <f t="shared" si="90"/>
        <v>41899.645300925928</v>
      </c>
      <c r="K1463">
        <v>1413849600</v>
      </c>
      <c r="L1463" s="11">
        <f t="shared" si="91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1.012446</v>
      </c>
      <c r="R1463">
        <f t="shared" si="89"/>
        <v>44.66673529411765</v>
      </c>
      <c r="S1463" t="s">
        <v>8322</v>
      </c>
      <c r="T1463" t="s">
        <v>8342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1363017271</v>
      </c>
      <c r="J1464" s="11">
        <f t="shared" si="90"/>
        <v>41344.662858796299</v>
      </c>
      <c r="K1464">
        <v>1365609271</v>
      </c>
      <c r="L1464" s="11">
        <f t="shared" si="91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1.085175</v>
      </c>
      <c r="R1464">
        <f t="shared" si="89"/>
        <v>28.937999999999999</v>
      </c>
      <c r="S1464" t="s">
        <v>8322</v>
      </c>
      <c r="T1464" t="s">
        <v>8342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1361483538</v>
      </c>
      <c r="J1465" s="11">
        <f t="shared" si="90"/>
        <v>41326.911319444444</v>
      </c>
      <c r="K1465">
        <v>1365367938</v>
      </c>
      <c r="L1465" s="11">
        <f t="shared" si="91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1.4766666666666666</v>
      </c>
      <c r="R1465">
        <f t="shared" si="89"/>
        <v>35.44</v>
      </c>
      <c r="S1465" t="s">
        <v>8322</v>
      </c>
      <c r="T1465" t="s">
        <v>8342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1358437958</v>
      </c>
      <c r="J1466" s="11">
        <f t="shared" si="90"/>
        <v>41291.661550925928</v>
      </c>
      <c r="K1466">
        <v>1361029958</v>
      </c>
      <c r="L1466" s="11">
        <f t="shared" si="91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1.6319999999999999</v>
      </c>
      <c r="R1466">
        <f t="shared" si="89"/>
        <v>34.871794871794869</v>
      </c>
      <c r="S1466" t="s">
        <v>8322</v>
      </c>
      <c r="T1466" t="s">
        <v>8342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1329759452</v>
      </c>
      <c r="J1467" s="11">
        <f t="shared" si="90"/>
        <v>40959.734398148146</v>
      </c>
      <c r="K1467">
        <v>1332385200</v>
      </c>
      <c r="L1467" s="11">
        <f t="shared" si="91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4.5641449999999999</v>
      </c>
      <c r="R1467">
        <f t="shared" si="89"/>
        <v>52.622732513451197</v>
      </c>
      <c r="S1467" t="s">
        <v>8322</v>
      </c>
      <c r="T1467" t="s">
        <v>8342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1449029266</v>
      </c>
      <c r="J1468" s="11">
        <f t="shared" si="90"/>
        <v>42340.172060185185</v>
      </c>
      <c r="K1468">
        <v>1452574800</v>
      </c>
      <c r="L1468" s="11">
        <f t="shared" si="91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1.0787731249999999</v>
      </c>
      <c r="R1468">
        <f t="shared" si="89"/>
        <v>69.598266129032254</v>
      </c>
      <c r="S1468" t="s">
        <v>8322</v>
      </c>
      <c r="T1468" t="s">
        <v>8342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1327518885</v>
      </c>
      <c r="J1469" s="11">
        <f t="shared" si="90"/>
        <v>40933.80190972222</v>
      </c>
      <c r="K1469">
        <v>1332699285</v>
      </c>
      <c r="L1469" s="11">
        <f t="shared" si="91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1.1508</v>
      </c>
      <c r="R1469">
        <f t="shared" si="89"/>
        <v>76.72</v>
      </c>
      <c r="S1469" t="s">
        <v>8322</v>
      </c>
      <c r="T1469" t="s">
        <v>8342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1302654049</v>
      </c>
      <c r="J1470" s="11">
        <f t="shared" si="90"/>
        <v>40646.014456018522</v>
      </c>
      <c r="K1470">
        <v>1307838049</v>
      </c>
      <c r="L1470" s="11">
        <f t="shared" si="91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1.0236842105263158</v>
      </c>
      <c r="R1470">
        <f t="shared" si="89"/>
        <v>33.191126279863482</v>
      </c>
      <c r="S1470" t="s">
        <v>8322</v>
      </c>
      <c r="T1470" t="s">
        <v>8342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1358346109</v>
      </c>
      <c r="J1471" s="11">
        <f t="shared" si="90"/>
        <v>41290.598483796297</v>
      </c>
      <c r="K1471">
        <v>1360938109</v>
      </c>
      <c r="L1471" s="11">
        <f t="shared" si="91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1.0842485875706214</v>
      </c>
      <c r="R1471">
        <f t="shared" si="89"/>
        <v>149.46417445482865</v>
      </c>
      <c r="S1471" t="s">
        <v>8322</v>
      </c>
      <c r="T1471" t="s">
        <v>8342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1354909863</v>
      </c>
      <c r="J1472" s="11">
        <f t="shared" si="90"/>
        <v>41250.827118055553</v>
      </c>
      <c r="K1472">
        <v>1356724263</v>
      </c>
      <c r="L1472" s="11">
        <f t="shared" si="91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1.2513333333333334</v>
      </c>
      <c r="R1472">
        <f t="shared" si="89"/>
        <v>23.172839506172838</v>
      </c>
      <c r="S1472" t="s">
        <v>8322</v>
      </c>
      <c r="T1472" t="s">
        <v>8342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1426028334</v>
      </c>
      <c r="J1473" s="11">
        <f t="shared" si="90"/>
        <v>42073.957569444443</v>
      </c>
      <c r="K1473">
        <v>1428620334</v>
      </c>
      <c r="L1473" s="11">
        <f t="shared" si="91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1.03840625</v>
      </c>
      <c r="R1473">
        <f t="shared" si="89"/>
        <v>96.877551020408163</v>
      </c>
      <c r="S1473" t="s">
        <v>8322</v>
      </c>
      <c r="T1473" t="s">
        <v>8342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1379336503</v>
      </c>
      <c r="J1474" s="11">
        <f t="shared" si="90"/>
        <v>41533.542858796296</v>
      </c>
      <c r="K1474">
        <v>1381928503</v>
      </c>
      <c r="L1474" s="11">
        <f t="shared" si="91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E1474/D1474</f>
        <v>1.3870400000000001</v>
      </c>
      <c r="R1474">
        <f t="shared" ref="R1474:R1537" si="93">E1474/N1474</f>
        <v>103.20238095238095</v>
      </c>
      <c r="S1474" t="s">
        <v>8322</v>
      </c>
      <c r="T1474" t="s">
        <v>8342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1328052639</v>
      </c>
      <c r="J1475" s="11">
        <f t="shared" ref="J1475:J1538" si="94">(((I1475/60)/60)/24)+DATE(1970,1,1)</f>
        <v>40939.979618055557</v>
      </c>
      <c r="K1475">
        <v>1330644639</v>
      </c>
      <c r="L1475" s="11">
        <f t="shared" ref="L1475:L1538" si="95">(((K1475/60)/60)/24)+DATE(1970,1,1)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1.20516</v>
      </c>
      <c r="R1475">
        <f t="shared" si="93"/>
        <v>38.462553191489363</v>
      </c>
      <c r="S1475" t="s">
        <v>8322</v>
      </c>
      <c r="T1475" t="s">
        <v>8342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1376501292</v>
      </c>
      <c r="J1476" s="11">
        <f t="shared" si="94"/>
        <v>41500.727916666663</v>
      </c>
      <c r="K1476">
        <v>1379093292</v>
      </c>
      <c r="L1476" s="11">
        <f t="shared" si="95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1.1226666666666667</v>
      </c>
      <c r="R1476">
        <f t="shared" si="93"/>
        <v>44.315789473684212</v>
      </c>
      <c r="S1476" t="s">
        <v>8322</v>
      </c>
      <c r="T1476" t="s">
        <v>8342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1416244863</v>
      </c>
      <c r="J1477" s="11">
        <f t="shared" si="94"/>
        <v>41960.722951388889</v>
      </c>
      <c r="K1477">
        <v>1419051540</v>
      </c>
      <c r="L1477" s="11">
        <f t="shared" si="95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1.8866966666666667</v>
      </c>
      <c r="R1477">
        <f t="shared" si="93"/>
        <v>64.173356009070289</v>
      </c>
      <c r="S1477" t="s">
        <v>8322</v>
      </c>
      <c r="T1477" t="s">
        <v>8342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1313024422</v>
      </c>
      <c r="J1478" s="11">
        <f t="shared" si="94"/>
        <v>40766.041921296295</v>
      </c>
      <c r="K1478">
        <v>1315616422</v>
      </c>
      <c r="L1478" s="11">
        <f t="shared" si="95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6.6155466666666669</v>
      </c>
      <c r="R1478">
        <f t="shared" si="93"/>
        <v>43.333275109170302</v>
      </c>
      <c r="S1478" t="s">
        <v>8322</v>
      </c>
      <c r="T1478" t="s">
        <v>8342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1319467604</v>
      </c>
      <c r="J1479" s="11">
        <f t="shared" si="94"/>
        <v>40840.615787037037</v>
      </c>
      <c r="K1479">
        <v>1324609200</v>
      </c>
      <c r="L1479" s="11">
        <f t="shared" si="95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1.1131</v>
      </c>
      <c r="R1479">
        <f t="shared" si="93"/>
        <v>90.495934959349597</v>
      </c>
      <c r="S1479" t="s">
        <v>8322</v>
      </c>
      <c r="T1479" t="s">
        <v>8342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1367355313</v>
      </c>
      <c r="J1480" s="11">
        <f t="shared" si="94"/>
        <v>41394.871678240743</v>
      </c>
      <c r="K1480">
        <v>1368564913</v>
      </c>
      <c r="L1480" s="11">
        <f t="shared" si="95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11.8161422</v>
      </c>
      <c r="R1480">
        <f t="shared" si="93"/>
        <v>29.187190495010373</v>
      </c>
      <c r="S1480" t="s">
        <v>8322</v>
      </c>
      <c r="T1480" t="s">
        <v>8342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1398448389</v>
      </c>
      <c r="J1481" s="11">
        <f t="shared" si="94"/>
        <v>41754.745243055557</v>
      </c>
      <c r="K1481">
        <v>1399694340</v>
      </c>
      <c r="L1481" s="11">
        <f t="shared" si="95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1.37375</v>
      </c>
      <c r="R1481">
        <f t="shared" si="93"/>
        <v>30.95774647887324</v>
      </c>
      <c r="S1481" t="s">
        <v>8322</v>
      </c>
      <c r="T1481" t="s">
        <v>8342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1373408699</v>
      </c>
      <c r="J1482" s="11">
        <f t="shared" si="94"/>
        <v>41464.934016203704</v>
      </c>
      <c r="K1482">
        <v>1374858000</v>
      </c>
      <c r="L1482" s="11">
        <f t="shared" si="95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1.170404</v>
      </c>
      <c r="R1482">
        <f t="shared" si="93"/>
        <v>92.157795275590544</v>
      </c>
      <c r="S1482" t="s">
        <v>8322</v>
      </c>
      <c r="T1482" t="s">
        <v>8342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1380838145</v>
      </c>
      <c r="J1483" s="11">
        <f t="shared" si="94"/>
        <v>41550.922974537039</v>
      </c>
      <c r="K1483">
        <v>1383430145</v>
      </c>
      <c r="L1483" s="11">
        <f t="shared" si="95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2.1000000000000001E-2</v>
      </c>
      <c r="R1483">
        <f t="shared" si="93"/>
        <v>17.5</v>
      </c>
      <c r="S1483" t="s">
        <v>8322</v>
      </c>
      <c r="T1483" t="s">
        <v>8324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1345062936</v>
      </c>
      <c r="J1484" s="11">
        <f t="shared" si="94"/>
        <v>41136.85805555556</v>
      </c>
      <c r="K1484">
        <v>1347004260</v>
      </c>
      <c r="L1484" s="11">
        <f t="shared" si="95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1E-3</v>
      </c>
      <c r="R1484">
        <f t="shared" si="93"/>
        <v>5</v>
      </c>
      <c r="S1484" t="s">
        <v>8322</v>
      </c>
      <c r="T1484" t="s">
        <v>8324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1467002275</v>
      </c>
      <c r="J1485" s="11">
        <f t="shared" si="94"/>
        <v>42548.192997685182</v>
      </c>
      <c r="K1485">
        <v>1469162275</v>
      </c>
      <c r="L1485" s="11">
        <f t="shared" si="95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7.1428571428571426E-3</v>
      </c>
      <c r="R1485">
        <f t="shared" si="93"/>
        <v>25</v>
      </c>
      <c r="S1485" t="s">
        <v>8322</v>
      </c>
      <c r="T1485" t="s">
        <v>8324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1337834963</v>
      </c>
      <c r="J1486" s="11">
        <f t="shared" si="94"/>
        <v>41053.200960648144</v>
      </c>
      <c r="K1486">
        <v>1342882260</v>
      </c>
      <c r="L1486" s="11">
        <f t="shared" si="95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t="e">
        <f t="shared" si="93"/>
        <v>#DIV/0!</v>
      </c>
      <c r="S1486" t="s">
        <v>8322</v>
      </c>
      <c r="T1486" t="s">
        <v>8324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1430939173</v>
      </c>
      <c r="J1487" s="11">
        <f t="shared" si="94"/>
        <v>42130.795983796299</v>
      </c>
      <c r="K1487">
        <v>1434827173</v>
      </c>
      <c r="L1487" s="11">
        <f t="shared" si="95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2.2388059701492536E-2</v>
      </c>
      <c r="R1487">
        <f t="shared" si="93"/>
        <v>50</v>
      </c>
      <c r="S1487" t="s">
        <v>8322</v>
      </c>
      <c r="T1487" t="s">
        <v>8324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1422417761</v>
      </c>
      <c r="J1488" s="11">
        <f t="shared" si="94"/>
        <v>42032.168530092589</v>
      </c>
      <c r="K1488">
        <v>1425009761</v>
      </c>
      <c r="L1488" s="11">
        <f t="shared" si="95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2.3999999999999998E-3</v>
      </c>
      <c r="R1488">
        <f t="shared" si="93"/>
        <v>16</v>
      </c>
      <c r="S1488" t="s">
        <v>8322</v>
      </c>
      <c r="T1488" t="s">
        <v>8324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1467583271</v>
      </c>
      <c r="J1489" s="11">
        <f t="shared" si="94"/>
        <v>42554.917488425926</v>
      </c>
      <c r="K1489">
        <v>1470175271</v>
      </c>
      <c r="L1489" s="11">
        <f t="shared" si="95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t="e">
        <f t="shared" si="93"/>
        <v>#DIV/0!</v>
      </c>
      <c r="S1489" t="s">
        <v>8322</v>
      </c>
      <c r="T1489" t="s">
        <v>8324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1386336660</v>
      </c>
      <c r="J1490" s="11">
        <f t="shared" si="94"/>
        <v>41614.563194444447</v>
      </c>
      <c r="K1490">
        <v>1388928660</v>
      </c>
      <c r="L1490" s="11">
        <f t="shared" si="95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2.4E-2</v>
      </c>
      <c r="R1490">
        <f t="shared" si="93"/>
        <v>60</v>
      </c>
      <c r="S1490" t="s">
        <v>8322</v>
      </c>
      <c r="T1490" t="s">
        <v>8324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1350398452</v>
      </c>
      <c r="J1491" s="11">
        <f t="shared" si="94"/>
        <v>41198.611712962964</v>
      </c>
      <c r="K1491">
        <v>1352994052</v>
      </c>
      <c r="L1491" s="11">
        <f t="shared" si="95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t="e">
        <f t="shared" si="93"/>
        <v>#DIV/0!</v>
      </c>
      <c r="S1491" t="s">
        <v>8322</v>
      </c>
      <c r="T1491" t="s">
        <v>8324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1378214874</v>
      </c>
      <c r="J1492" s="11">
        <f t="shared" si="94"/>
        <v>41520.561041666668</v>
      </c>
      <c r="K1492">
        <v>1380720474</v>
      </c>
      <c r="L1492" s="11">
        <f t="shared" si="95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0.30862068965517242</v>
      </c>
      <c r="R1492">
        <f t="shared" si="93"/>
        <v>47.10526315789474</v>
      </c>
      <c r="S1492" t="s">
        <v>8322</v>
      </c>
      <c r="T1492" t="s">
        <v>8324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1418922443</v>
      </c>
      <c r="J1493" s="11">
        <f t="shared" si="94"/>
        <v>41991.713460648149</v>
      </c>
      <c r="K1493">
        <v>1424014680</v>
      </c>
      <c r="L1493" s="11">
        <f t="shared" si="95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8.3333333333333329E-2</v>
      </c>
      <c r="R1493">
        <f t="shared" si="93"/>
        <v>100</v>
      </c>
      <c r="S1493" t="s">
        <v>8322</v>
      </c>
      <c r="T1493" t="s">
        <v>8324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1305839646</v>
      </c>
      <c r="J1494" s="11">
        <f t="shared" si="94"/>
        <v>40682.884791666671</v>
      </c>
      <c r="K1494">
        <v>1308431646</v>
      </c>
      <c r="L1494" s="11">
        <f t="shared" si="95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7.4999999999999997E-3</v>
      </c>
      <c r="R1494">
        <f t="shared" si="93"/>
        <v>15</v>
      </c>
      <c r="S1494" t="s">
        <v>8322</v>
      </c>
      <c r="T1494" t="s">
        <v>8324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1368823675</v>
      </c>
      <c r="J1495" s="11">
        <f t="shared" si="94"/>
        <v>41411.866608796299</v>
      </c>
      <c r="K1495">
        <v>1371415675</v>
      </c>
      <c r="L1495" s="11">
        <f t="shared" si="95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t="e">
        <f t="shared" si="93"/>
        <v>#DIV/0!</v>
      </c>
      <c r="S1495" t="s">
        <v>8322</v>
      </c>
      <c r="T1495" t="s">
        <v>8324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1425489613</v>
      </c>
      <c r="J1496" s="11">
        <f t="shared" si="94"/>
        <v>42067.722372685181</v>
      </c>
      <c r="K1496">
        <v>1428075480</v>
      </c>
      <c r="L1496" s="11">
        <f t="shared" si="95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8.8999999999999996E-2</v>
      </c>
      <c r="R1496">
        <f t="shared" si="93"/>
        <v>40.454545454545453</v>
      </c>
      <c r="S1496" t="s">
        <v>8322</v>
      </c>
      <c r="T1496" t="s">
        <v>8324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1311879431</v>
      </c>
      <c r="J1497" s="11">
        <f t="shared" si="94"/>
        <v>40752.789710648147</v>
      </c>
      <c r="K1497">
        <v>1314471431</v>
      </c>
      <c r="L1497" s="11">
        <f t="shared" si="95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t="e">
        <f t="shared" si="93"/>
        <v>#DIV/0!</v>
      </c>
      <c r="S1497" t="s">
        <v>8322</v>
      </c>
      <c r="T1497" t="s">
        <v>8324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1405682659</v>
      </c>
      <c r="J1498" s="11">
        <f t="shared" si="94"/>
        <v>41838.475219907406</v>
      </c>
      <c r="K1498">
        <v>1410866659</v>
      </c>
      <c r="L1498" s="11">
        <f t="shared" si="95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t="e">
        <f t="shared" si="93"/>
        <v>#DIV/0!</v>
      </c>
      <c r="S1498" t="s">
        <v>8322</v>
      </c>
      <c r="T1498" t="s">
        <v>8324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1371655522</v>
      </c>
      <c r="J1499" s="11">
        <f t="shared" si="94"/>
        <v>41444.64261574074</v>
      </c>
      <c r="K1499">
        <v>1375299780</v>
      </c>
      <c r="L1499" s="11">
        <f t="shared" si="95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6.666666666666667E-5</v>
      </c>
      <c r="R1499">
        <f t="shared" si="93"/>
        <v>1</v>
      </c>
      <c r="S1499" t="s">
        <v>8322</v>
      </c>
      <c r="T1499" t="s">
        <v>8324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1405899378</v>
      </c>
      <c r="J1500" s="11">
        <f t="shared" si="94"/>
        <v>41840.983541666668</v>
      </c>
      <c r="K1500">
        <v>1409787378</v>
      </c>
      <c r="L1500" s="11">
        <f t="shared" si="95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1.9E-2</v>
      </c>
      <c r="R1500">
        <f t="shared" si="93"/>
        <v>19</v>
      </c>
      <c r="S1500" t="s">
        <v>8322</v>
      </c>
      <c r="T1500" t="s">
        <v>8324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1465171833</v>
      </c>
      <c r="J1501" s="11">
        <f t="shared" si="94"/>
        <v>42527.007326388892</v>
      </c>
      <c r="K1501">
        <v>1470355833</v>
      </c>
      <c r="L1501" s="11">
        <f t="shared" si="95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2.5000000000000001E-3</v>
      </c>
      <c r="R1501">
        <f t="shared" si="93"/>
        <v>5</v>
      </c>
      <c r="S1501" t="s">
        <v>8322</v>
      </c>
      <c r="T1501" t="s">
        <v>8324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1364852557</v>
      </c>
      <c r="J1502" s="11">
        <f t="shared" si="94"/>
        <v>41365.904594907406</v>
      </c>
      <c r="K1502">
        <v>1367444557</v>
      </c>
      <c r="L1502" s="11">
        <f t="shared" si="95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0.25035714285714283</v>
      </c>
      <c r="R1502">
        <f t="shared" si="93"/>
        <v>46.733333333333334</v>
      </c>
      <c r="S1502" t="s">
        <v>8322</v>
      </c>
      <c r="T1502" t="s">
        <v>8324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1433772023</v>
      </c>
      <c r="J1503" s="11">
        <f t="shared" si="94"/>
        <v>42163.583599537036</v>
      </c>
      <c r="K1503">
        <v>1436364023</v>
      </c>
      <c r="L1503" s="11">
        <f t="shared" si="95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1.6633076923076924</v>
      </c>
      <c r="R1503">
        <f t="shared" si="93"/>
        <v>97.731073446327684</v>
      </c>
      <c r="S1503" t="s">
        <v>8338</v>
      </c>
      <c r="T1503" t="s">
        <v>8339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1456491680</v>
      </c>
      <c r="J1504" s="11">
        <f t="shared" si="94"/>
        <v>42426.542592592596</v>
      </c>
      <c r="K1504">
        <v>1458943200</v>
      </c>
      <c r="L1504" s="11">
        <f t="shared" si="95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1.0144545454545455</v>
      </c>
      <c r="R1504">
        <f t="shared" si="93"/>
        <v>67.835866261398181</v>
      </c>
      <c r="S1504" t="s">
        <v>8338</v>
      </c>
      <c r="T1504" t="s">
        <v>8339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1472026801</v>
      </c>
      <c r="J1505" s="11">
        <f t="shared" si="94"/>
        <v>42606.347233796296</v>
      </c>
      <c r="K1505">
        <v>1477210801</v>
      </c>
      <c r="L1505" s="11">
        <f t="shared" si="95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1.0789146666666667</v>
      </c>
      <c r="R1505">
        <f t="shared" si="93"/>
        <v>56.98492957746479</v>
      </c>
      <c r="S1505" t="s">
        <v>8338</v>
      </c>
      <c r="T1505" t="s">
        <v>8339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1399996024</v>
      </c>
      <c r="J1506" s="11">
        <f t="shared" si="94"/>
        <v>41772.657685185186</v>
      </c>
      <c r="K1506">
        <v>1402389180</v>
      </c>
      <c r="L1506" s="11">
        <f t="shared" si="95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2.7793846153846156</v>
      </c>
      <c r="R1506">
        <f t="shared" si="93"/>
        <v>67.159851301115239</v>
      </c>
      <c r="S1506" t="s">
        <v>8338</v>
      </c>
      <c r="T1506" t="s">
        <v>8339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1455446303</v>
      </c>
      <c r="J1507" s="11">
        <f t="shared" si="94"/>
        <v>42414.44332175926</v>
      </c>
      <c r="K1507">
        <v>1458676860</v>
      </c>
      <c r="L1507" s="11">
        <f t="shared" si="95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1.0358125</v>
      </c>
      <c r="R1507">
        <f t="shared" si="93"/>
        <v>48.037681159420288</v>
      </c>
      <c r="S1507" t="s">
        <v>8338</v>
      </c>
      <c r="T1507" t="s">
        <v>8339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1403635904</v>
      </c>
      <c r="J1508" s="11">
        <f t="shared" si="94"/>
        <v>41814.785925925928</v>
      </c>
      <c r="K1508">
        <v>1406227904</v>
      </c>
      <c r="L1508" s="11">
        <f t="shared" si="95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1.1140000000000001</v>
      </c>
      <c r="R1508">
        <f t="shared" si="93"/>
        <v>38.860465116279073</v>
      </c>
      <c r="S1508" t="s">
        <v>8338</v>
      </c>
      <c r="T1508" t="s">
        <v>8339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1268822909</v>
      </c>
      <c r="J1509" s="11">
        <f t="shared" si="94"/>
        <v>40254.450335648151</v>
      </c>
      <c r="K1509">
        <v>1273911000</v>
      </c>
      <c r="L1509" s="11">
        <f t="shared" si="95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2.15</v>
      </c>
      <c r="R1509">
        <f t="shared" si="93"/>
        <v>78.181818181818187</v>
      </c>
      <c r="S1509" t="s">
        <v>8338</v>
      </c>
      <c r="T1509" t="s">
        <v>8339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1401201881</v>
      </c>
      <c r="J1510" s="11">
        <f t="shared" si="94"/>
        <v>41786.614363425928</v>
      </c>
      <c r="K1510">
        <v>1403880281</v>
      </c>
      <c r="L1510" s="11">
        <f t="shared" si="95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1.1076216216216217</v>
      </c>
      <c r="R1510">
        <f t="shared" si="93"/>
        <v>97.113744075829388</v>
      </c>
      <c r="S1510" t="s">
        <v>8338</v>
      </c>
      <c r="T1510" t="s">
        <v>8339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1484570885</v>
      </c>
      <c r="J1511" s="11">
        <f t="shared" si="94"/>
        <v>42751.533391203702</v>
      </c>
      <c r="K1511">
        <v>1487113140</v>
      </c>
      <c r="L1511" s="11">
        <f t="shared" si="95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1.2364125714285714</v>
      </c>
      <c r="R1511">
        <f t="shared" si="93"/>
        <v>110.39397959183674</v>
      </c>
      <c r="S1511" t="s">
        <v>8338</v>
      </c>
      <c r="T1511" t="s">
        <v>8339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1403169278</v>
      </c>
      <c r="J1512" s="11">
        <f t="shared" si="94"/>
        <v>41809.385162037033</v>
      </c>
      <c r="K1512">
        <v>1405761278</v>
      </c>
      <c r="L1512" s="11">
        <f t="shared" si="95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1.0103500000000001</v>
      </c>
      <c r="R1512">
        <f t="shared" si="93"/>
        <v>39.91506172839506</v>
      </c>
      <c r="S1512" t="s">
        <v>8338</v>
      </c>
      <c r="T1512" t="s">
        <v>8339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1445263204</v>
      </c>
      <c r="J1513" s="11">
        <f t="shared" si="94"/>
        <v>42296.583379629628</v>
      </c>
      <c r="K1513">
        <v>1447858804</v>
      </c>
      <c r="L1513" s="11">
        <f t="shared" si="95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1.1179285714285714</v>
      </c>
      <c r="R1513">
        <f t="shared" si="93"/>
        <v>75.975728155339809</v>
      </c>
      <c r="S1513" t="s">
        <v>8338</v>
      </c>
      <c r="T1513" t="s">
        <v>8339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1483719939</v>
      </c>
      <c r="J1514" s="11">
        <f t="shared" si="94"/>
        <v>42741.684479166666</v>
      </c>
      <c r="K1514">
        <v>1486311939</v>
      </c>
      <c r="L1514" s="11">
        <f t="shared" si="95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5.5877142857142861</v>
      </c>
      <c r="R1514">
        <f t="shared" si="93"/>
        <v>58.379104477611939</v>
      </c>
      <c r="S1514" t="s">
        <v>8338</v>
      </c>
      <c r="T1514" t="s">
        <v>8339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1402931866</v>
      </c>
      <c r="J1515" s="11">
        <f t="shared" si="94"/>
        <v>41806.637337962966</v>
      </c>
      <c r="K1515">
        <v>1405523866</v>
      </c>
      <c r="L1515" s="11">
        <f t="shared" si="95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1.5001875</v>
      </c>
      <c r="R1515">
        <f t="shared" si="93"/>
        <v>55.82093023255814</v>
      </c>
      <c r="S1515" t="s">
        <v>8338</v>
      </c>
      <c r="T1515" t="s">
        <v>8339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1439907640</v>
      </c>
      <c r="J1516" s="11">
        <f t="shared" si="94"/>
        <v>42234.597685185188</v>
      </c>
      <c r="K1516">
        <v>1443363640</v>
      </c>
      <c r="L1516" s="11">
        <f t="shared" si="95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1.0647599999999999</v>
      </c>
      <c r="R1516">
        <f t="shared" si="93"/>
        <v>151.24431818181819</v>
      </c>
      <c r="S1516" t="s">
        <v>8338</v>
      </c>
      <c r="T1516" t="s">
        <v>8339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1455516297</v>
      </c>
      <c r="J1517" s="11">
        <f t="shared" si="94"/>
        <v>42415.253437499996</v>
      </c>
      <c r="K1517">
        <v>1458104697</v>
      </c>
      <c r="L1517" s="11">
        <f t="shared" si="95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1.57189</v>
      </c>
      <c r="R1517">
        <f t="shared" si="93"/>
        <v>849.67027027027029</v>
      </c>
      <c r="S1517" t="s">
        <v>8338</v>
      </c>
      <c r="T1517" t="s">
        <v>8339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1473160292</v>
      </c>
      <c r="J1518" s="11">
        <f t="shared" si="94"/>
        <v>42619.466342592597</v>
      </c>
      <c r="K1518">
        <v>1475762400</v>
      </c>
      <c r="L1518" s="11">
        <f t="shared" si="95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1.0865882352941176</v>
      </c>
      <c r="R1518">
        <f t="shared" si="93"/>
        <v>159.24137931034483</v>
      </c>
      <c r="S1518" t="s">
        <v>8338</v>
      </c>
      <c r="T1518" t="s">
        <v>8339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1415194553</v>
      </c>
      <c r="J1519" s="11">
        <f t="shared" si="94"/>
        <v>41948.56658564815</v>
      </c>
      <c r="K1519">
        <v>1417845600</v>
      </c>
      <c r="L1519" s="11">
        <f t="shared" si="95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1.6197999999999999</v>
      </c>
      <c r="R1519">
        <f t="shared" si="93"/>
        <v>39.507317073170732</v>
      </c>
      <c r="S1519" t="s">
        <v>8338</v>
      </c>
      <c r="T1519" t="s">
        <v>8339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1398973252</v>
      </c>
      <c r="J1520" s="11">
        <f t="shared" si="94"/>
        <v>41760.8200462963</v>
      </c>
      <c r="K1520">
        <v>1401565252</v>
      </c>
      <c r="L1520" s="11">
        <f t="shared" si="95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2.0536666666666665</v>
      </c>
      <c r="R1520">
        <f t="shared" si="93"/>
        <v>130.52966101694915</v>
      </c>
      <c r="S1520" t="s">
        <v>8338</v>
      </c>
      <c r="T1520" t="s">
        <v>8339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1400867283</v>
      </c>
      <c r="J1521" s="11">
        <f t="shared" si="94"/>
        <v>41782.741701388892</v>
      </c>
      <c r="K1521">
        <v>1403301540</v>
      </c>
      <c r="L1521" s="11">
        <f t="shared" si="95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1.033638888888889</v>
      </c>
      <c r="R1521">
        <f t="shared" si="93"/>
        <v>64.156896551724131</v>
      </c>
      <c r="S1521" t="s">
        <v>8338</v>
      </c>
      <c r="T1521" t="s">
        <v>8339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1415824513</v>
      </c>
      <c r="J1522" s="11">
        <f t="shared" si="94"/>
        <v>41955.857789351852</v>
      </c>
      <c r="K1522">
        <v>1418961600</v>
      </c>
      <c r="L1522" s="11">
        <f t="shared" si="95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1.0347222222222223</v>
      </c>
      <c r="R1522">
        <f t="shared" si="93"/>
        <v>111.52694610778443</v>
      </c>
      <c r="S1522" t="s">
        <v>8338</v>
      </c>
      <c r="T1522" t="s">
        <v>8339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1462248091</v>
      </c>
      <c r="J1523" s="11">
        <f t="shared" si="94"/>
        <v>42493.167719907404</v>
      </c>
      <c r="K1523">
        <v>1465272091</v>
      </c>
      <c r="L1523" s="11">
        <f t="shared" si="95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1.0681333333333334</v>
      </c>
      <c r="R1523">
        <f t="shared" si="93"/>
        <v>170.44680851063831</v>
      </c>
      <c r="S1523" t="s">
        <v>8338</v>
      </c>
      <c r="T1523" t="s">
        <v>8339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1410983739</v>
      </c>
      <c r="J1524" s="11">
        <f t="shared" si="94"/>
        <v>41899.830312500002</v>
      </c>
      <c r="K1524">
        <v>1413575739</v>
      </c>
      <c r="L1524" s="11">
        <f t="shared" si="95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1.3896574712643677</v>
      </c>
      <c r="R1524">
        <f t="shared" si="93"/>
        <v>133.7391592920354</v>
      </c>
      <c r="S1524" t="s">
        <v>8338</v>
      </c>
      <c r="T1524" t="s">
        <v>8339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1416592916</v>
      </c>
      <c r="J1525" s="11">
        <f t="shared" si="94"/>
        <v>41964.751342592594</v>
      </c>
      <c r="K1525">
        <v>1419292800</v>
      </c>
      <c r="L1525" s="11">
        <f t="shared" si="95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1.2484324324324325</v>
      </c>
      <c r="R1525">
        <f t="shared" si="93"/>
        <v>95.834024896265561</v>
      </c>
      <c r="S1525" t="s">
        <v>8338</v>
      </c>
      <c r="T1525" t="s">
        <v>8339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1485000090</v>
      </c>
      <c r="J1526" s="11">
        <f t="shared" si="94"/>
        <v>42756.501041666663</v>
      </c>
      <c r="K1526">
        <v>1487592090</v>
      </c>
      <c r="L1526" s="11">
        <f t="shared" si="95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2.0699999999999998</v>
      </c>
      <c r="R1526">
        <f t="shared" si="93"/>
        <v>221.78571428571428</v>
      </c>
      <c r="S1526" t="s">
        <v>8338</v>
      </c>
      <c r="T1526" t="s">
        <v>8339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1468947138</v>
      </c>
      <c r="J1527" s="11">
        <f t="shared" si="94"/>
        <v>42570.702986111108</v>
      </c>
      <c r="K1527">
        <v>1471539138</v>
      </c>
      <c r="L1527" s="11">
        <f t="shared" si="95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1.7400576923076922</v>
      </c>
      <c r="R1527">
        <f t="shared" si="93"/>
        <v>32.315357142857138</v>
      </c>
      <c r="S1527" t="s">
        <v>8338</v>
      </c>
      <c r="T1527" t="s">
        <v>8339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1448951847</v>
      </c>
      <c r="J1528" s="11">
        <f t="shared" si="94"/>
        <v>42339.276006944448</v>
      </c>
      <c r="K1528">
        <v>1453185447</v>
      </c>
      <c r="L1528" s="11">
        <f t="shared" si="95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1.2032608695652174</v>
      </c>
      <c r="R1528">
        <f t="shared" si="93"/>
        <v>98.839285714285708</v>
      </c>
      <c r="S1528" t="s">
        <v>8338</v>
      </c>
      <c r="T1528" t="s">
        <v>8339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1487082286</v>
      </c>
      <c r="J1529" s="11">
        <f t="shared" si="94"/>
        <v>42780.600532407407</v>
      </c>
      <c r="K1529">
        <v>1489497886</v>
      </c>
      <c r="L1529" s="11">
        <f t="shared" si="95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1.1044428571428573</v>
      </c>
      <c r="R1529">
        <f t="shared" si="93"/>
        <v>55.222142857142863</v>
      </c>
      <c r="S1529" t="s">
        <v>8338</v>
      </c>
      <c r="T1529" t="s">
        <v>8339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1483292122</v>
      </c>
      <c r="J1530" s="11">
        <f t="shared" si="94"/>
        <v>42736.732893518521</v>
      </c>
      <c r="K1530">
        <v>1485907200</v>
      </c>
      <c r="L1530" s="11">
        <f t="shared" si="95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2.8156666666666665</v>
      </c>
      <c r="R1530">
        <f t="shared" si="93"/>
        <v>52.793750000000003</v>
      </c>
      <c r="S1530" t="s">
        <v>8338</v>
      </c>
      <c r="T1530" t="s">
        <v>8339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1424185520</v>
      </c>
      <c r="J1531" s="11">
        <f t="shared" si="94"/>
        <v>42052.628703703704</v>
      </c>
      <c r="K1531">
        <v>1426773920</v>
      </c>
      <c r="L1531" s="11">
        <f t="shared" si="95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1.0067894736842105</v>
      </c>
      <c r="R1531">
        <f t="shared" si="93"/>
        <v>135.66666666666666</v>
      </c>
      <c r="S1531" t="s">
        <v>8338</v>
      </c>
      <c r="T1531" t="s">
        <v>8339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1443464695</v>
      </c>
      <c r="J1532" s="11">
        <f t="shared" si="94"/>
        <v>42275.767303240747</v>
      </c>
      <c r="K1532">
        <v>1445624695</v>
      </c>
      <c r="L1532" s="11">
        <f t="shared" si="95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1.3482571428571428</v>
      </c>
      <c r="R1532">
        <f t="shared" si="93"/>
        <v>53.991990846681922</v>
      </c>
      <c r="S1532" t="s">
        <v>8338</v>
      </c>
      <c r="T1532" t="s">
        <v>8339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1414610126</v>
      </c>
      <c r="J1533" s="11">
        <f t="shared" si="94"/>
        <v>41941.802384259259</v>
      </c>
      <c r="K1533">
        <v>1417402800</v>
      </c>
      <c r="L1533" s="11">
        <f t="shared" si="95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1.7595744680851064</v>
      </c>
      <c r="R1533">
        <f t="shared" si="93"/>
        <v>56.643835616438359</v>
      </c>
      <c r="S1533" t="s">
        <v>8338</v>
      </c>
      <c r="T1533" t="s">
        <v>8339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1453461865</v>
      </c>
      <c r="J1534" s="11">
        <f t="shared" si="94"/>
        <v>42391.475289351853</v>
      </c>
      <c r="K1534">
        <v>1455548400</v>
      </c>
      <c r="L1534" s="11">
        <f t="shared" si="95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4.8402000000000003</v>
      </c>
      <c r="R1534">
        <f t="shared" si="93"/>
        <v>82.316326530612244</v>
      </c>
      <c r="S1534" t="s">
        <v>8338</v>
      </c>
      <c r="T1534" t="s">
        <v>8339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1457913777</v>
      </c>
      <c r="J1535" s="11">
        <f t="shared" si="94"/>
        <v>42443.00204861111</v>
      </c>
      <c r="K1535">
        <v>1462161540</v>
      </c>
      <c r="L1535" s="11">
        <f t="shared" si="95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1.4514</v>
      </c>
      <c r="R1535">
        <f t="shared" si="93"/>
        <v>88.26081081081081</v>
      </c>
      <c r="S1535" t="s">
        <v>8338</v>
      </c>
      <c r="T1535" t="s">
        <v>8339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1438791062</v>
      </c>
      <c r="J1536" s="11">
        <f t="shared" si="94"/>
        <v>42221.67432870371</v>
      </c>
      <c r="K1536">
        <v>1441383062</v>
      </c>
      <c r="L1536" s="11">
        <f t="shared" si="95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4.1773333333333333</v>
      </c>
      <c r="R1536">
        <f t="shared" si="93"/>
        <v>84.905149051490511</v>
      </c>
      <c r="S1536" t="s">
        <v>8338</v>
      </c>
      <c r="T1536" t="s">
        <v>8339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1461527631</v>
      </c>
      <c r="J1537" s="11">
        <f t="shared" si="94"/>
        <v>42484.829062500001</v>
      </c>
      <c r="K1537">
        <v>1464040800</v>
      </c>
      <c r="L1537" s="11">
        <f t="shared" si="95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1.3242499999999999</v>
      </c>
      <c r="R1537">
        <f t="shared" si="93"/>
        <v>48.154545454545456</v>
      </c>
      <c r="S1537" t="s">
        <v>8338</v>
      </c>
      <c r="T1537" t="s">
        <v>8339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1438110910</v>
      </c>
      <c r="J1538" s="11">
        <f t="shared" si="94"/>
        <v>42213.802199074074</v>
      </c>
      <c r="K1538">
        <v>1440702910</v>
      </c>
      <c r="L1538" s="11">
        <f t="shared" si="95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E1538/D1538</f>
        <v>2.5030841666666666</v>
      </c>
      <c r="R1538">
        <f t="shared" ref="R1538:R1601" si="97">E1538/N1538</f>
        <v>66.015406593406595</v>
      </c>
      <c r="S1538" t="s">
        <v>8338</v>
      </c>
      <c r="T1538" t="s">
        <v>8339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1467358427</v>
      </c>
      <c r="J1539" s="11">
        <f t="shared" ref="J1539:J1602" si="98">(((I1539/60)/60)/24)+DATE(1970,1,1)</f>
        <v>42552.315127314811</v>
      </c>
      <c r="K1539">
        <v>1470506400</v>
      </c>
      <c r="L1539" s="11">
        <f t="shared" ref="L1539:L1602" si="99">(((K1539/60)/60)/24)+DATE(1970,1,1)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1.7989999999999999</v>
      </c>
      <c r="R1539">
        <f t="shared" si="97"/>
        <v>96.375</v>
      </c>
      <c r="S1539" t="s">
        <v>8338</v>
      </c>
      <c r="T1539" t="s">
        <v>8339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1418064370</v>
      </c>
      <c r="J1540" s="11">
        <f t="shared" si="98"/>
        <v>41981.782060185185</v>
      </c>
      <c r="K1540">
        <v>1421952370</v>
      </c>
      <c r="L1540" s="11">
        <f t="shared" si="9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1.0262857142857142</v>
      </c>
      <c r="R1540">
        <f t="shared" si="97"/>
        <v>156.17391304347825</v>
      </c>
      <c r="S1540" t="s">
        <v>8338</v>
      </c>
      <c r="T1540" t="s">
        <v>8339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1480629819</v>
      </c>
      <c r="J1541" s="11">
        <f t="shared" si="98"/>
        <v>42705.919201388882</v>
      </c>
      <c r="K1541">
        <v>1483481019</v>
      </c>
      <c r="L1541" s="11">
        <f t="shared" si="99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1.359861</v>
      </c>
      <c r="R1541">
        <f t="shared" si="97"/>
        <v>95.764859154929582</v>
      </c>
      <c r="S1541" t="s">
        <v>8338</v>
      </c>
      <c r="T1541" t="s">
        <v>8339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1414368616</v>
      </c>
      <c r="J1542" s="11">
        <f t="shared" si="98"/>
        <v>41939.00712962963</v>
      </c>
      <c r="K1542">
        <v>1416964500</v>
      </c>
      <c r="L1542" s="11">
        <f t="shared" si="9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1.1786666666666668</v>
      </c>
      <c r="R1542">
        <f t="shared" si="97"/>
        <v>180.40816326530611</v>
      </c>
      <c r="S1542" t="s">
        <v>8338</v>
      </c>
      <c r="T1542" t="s">
        <v>8339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1417453538</v>
      </c>
      <c r="J1543" s="11">
        <f t="shared" si="98"/>
        <v>41974.712245370371</v>
      </c>
      <c r="K1543">
        <v>1420045538</v>
      </c>
      <c r="L1543" s="11">
        <f t="shared" si="9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3.3333333333333332E-4</v>
      </c>
      <c r="R1543">
        <f t="shared" si="97"/>
        <v>3</v>
      </c>
      <c r="S1543" t="s">
        <v>8338</v>
      </c>
      <c r="T1543" t="s">
        <v>8343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1434412500</v>
      </c>
      <c r="J1544" s="11">
        <f t="shared" si="98"/>
        <v>42170.996527777781</v>
      </c>
      <c r="K1544">
        <v>1435708500</v>
      </c>
      <c r="L1544" s="11">
        <f t="shared" si="9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0.04</v>
      </c>
      <c r="R1544">
        <f t="shared" si="97"/>
        <v>20</v>
      </c>
      <c r="S1544" t="s">
        <v>8338</v>
      </c>
      <c r="T1544" t="s">
        <v>8343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1414066434</v>
      </c>
      <c r="J1545" s="11">
        <f t="shared" si="98"/>
        <v>41935.509652777779</v>
      </c>
      <c r="K1545">
        <v>1416662034</v>
      </c>
      <c r="L1545" s="11">
        <f t="shared" si="9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4.4444444444444444E-3</v>
      </c>
      <c r="R1545">
        <f t="shared" si="97"/>
        <v>10</v>
      </c>
      <c r="S1545" t="s">
        <v>8338</v>
      </c>
      <c r="T1545" t="s">
        <v>8343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1424222024</v>
      </c>
      <c r="J1546" s="11">
        <f t="shared" si="98"/>
        <v>42053.051203703704</v>
      </c>
      <c r="K1546">
        <v>1427847480</v>
      </c>
      <c r="L1546" s="11">
        <f t="shared" si="9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t="e">
        <f t="shared" si="97"/>
        <v>#DIV/0!</v>
      </c>
      <c r="S1546" t="s">
        <v>8338</v>
      </c>
      <c r="T1546" t="s">
        <v>8343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1422393234</v>
      </c>
      <c r="J1547" s="11">
        <f t="shared" si="98"/>
        <v>42031.884652777779</v>
      </c>
      <c r="K1547">
        <v>1425330960</v>
      </c>
      <c r="L1547" s="11">
        <f t="shared" si="9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3.3333333333333332E-4</v>
      </c>
      <c r="R1547">
        <f t="shared" si="97"/>
        <v>1</v>
      </c>
      <c r="S1547" t="s">
        <v>8338</v>
      </c>
      <c r="T1547" t="s">
        <v>8343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1405746399</v>
      </c>
      <c r="J1548" s="11">
        <f t="shared" si="98"/>
        <v>41839.212951388887</v>
      </c>
      <c r="K1548">
        <v>1410930399</v>
      </c>
      <c r="L1548" s="11">
        <f t="shared" si="9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0.28899999999999998</v>
      </c>
      <c r="R1548">
        <f t="shared" si="97"/>
        <v>26.272727272727273</v>
      </c>
      <c r="S1548" t="s">
        <v>8338</v>
      </c>
      <c r="T1548" t="s">
        <v>8343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1487240082</v>
      </c>
      <c r="J1549" s="11">
        <f t="shared" si="98"/>
        <v>42782.426875000005</v>
      </c>
      <c r="K1549">
        <v>1487844882</v>
      </c>
      <c r="L1549" s="11">
        <f t="shared" si="9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t="e">
        <f t="shared" si="97"/>
        <v>#DIV/0!</v>
      </c>
      <c r="S1549" t="s">
        <v>8338</v>
      </c>
      <c r="T1549" t="s">
        <v>8343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1444425020</v>
      </c>
      <c r="J1550" s="11">
        <f t="shared" si="98"/>
        <v>42286.88217592593</v>
      </c>
      <c r="K1550">
        <v>1447020620</v>
      </c>
      <c r="L1550" s="11">
        <f t="shared" si="99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8.5714285714285715E-2</v>
      </c>
      <c r="R1550">
        <f t="shared" si="97"/>
        <v>60</v>
      </c>
      <c r="S1550" t="s">
        <v>8338</v>
      </c>
      <c r="T1550" t="s">
        <v>8343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1443928559</v>
      </c>
      <c r="J1551" s="11">
        <f t="shared" si="98"/>
        <v>42281.136099537034</v>
      </c>
      <c r="K1551">
        <v>1446524159</v>
      </c>
      <c r="L1551" s="11">
        <f t="shared" si="9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0.34</v>
      </c>
      <c r="R1551">
        <f t="shared" si="97"/>
        <v>28.333333333333332</v>
      </c>
      <c r="S1551" t="s">
        <v>8338</v>
      </c>
      <c r="T1551" t="s">
        <v>8343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1460458034</v>
      </c>
      <c r="J1552" s="11">
        <f t="shared" si="98"/>
        <v>42472.449467592596</v>
      </c>
      <c r="K1552">
        <v>1463050034</v>
      </c>
      <c r="L1552" s="11">
        <f t="shared" si="9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0.13466666666666666</v>
      </c>
      <c r="R1552">
        <f t="shared" si="97"/>
        <v>14.428571428571429</v>
      </c>
      <c r="S1552" t="s">
        <v>8338</v>
      </c>
      <c r="T1552" t="s">
        <v>8343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1430164039</v>
      </c>
      <c r="J1553" s="11">
        <f t="shared" si="98"/>
        <v>42121.824525462958</v>
      </c>
      <c r="K1553">
        <v>1432756039</v>
      </c>
      <c r="L1553" s="11">
        <f t="shared" si="9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t="e">
        <f t="shared" si="97"/>
        <v>#DIV/0!</v>
      </c>
      <c r="S1553" t="s">
        <v>8338</v>
      </c>
      <c r="T1553" t="s">
        <v>8343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1410366708</v>
      </c>
      <c r="J1554" s="11">
        <f t="shared" si="98"/>
        <v>41892.688750000001</v>
      </c>
      <c r="K1554">
        <v>1412135940</v>
      </c>
      <c r="L1554" s="11">
        <f t="shared" si="9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0.49186046511627907</v>
      </c>
      <c r="R1554">
        <f t="shared" si="97"/>
        <v>132.1875</v>
      </c>
      <c r="S1554" t="s">
        <v>8338</v>
      </c>
      <c r="T1554" t="s">
        <v>8343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1438584447</v>
      </c>
      <c r="J1555" s="11">
        <f t="shared" si="98"/>
        <v>42219.282951388886</v>
      </c>
      <c r="K1555">
        <v>1441176447</v>
      </c>
      <c r="L1555" s="11">
        <f t="shared" si="9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t="e">
        <f t="shared" si="97"/>
        <v>#DIV/0!</v>
      </c>
      <c r="S1555" t="s">
        <v>8338</v>
      </c>
      <c r="T1555" t="s">
        <v>8343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1435903390</v>
      </c>
      <c r="J1556" s="11">
        <f t="shared" si="98"/>
        <v>42188.252199074079</v>
      </c>
      <c r="K1556">
        <v>1438495390</v>
      </c>
      <c r="L1556" s="11">
        <f t="shared" si="9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t="e">
        <f t="shared" si="97"/>
        <v>#DIV/0!</v>
      </c>
      <c r="S1556" t="s">
        <v>8338</v>
      </c>
      <c r="T1556" t="s">
        <v>8343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1440513832</v>
      </c>
      <c r="J1557" s="11">
        <f t="shared" si="98"/>
        <v>42241.613796296297</v>
      </c>
      <c r="K1557">
        <v>1442509200</v>
      </c>
      <c r="L1557" s="11">
        <f t="shared" si="9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t="e">
        <f t="shared" si="97"/>
        <v>#DIV/0!</v>
      </c>
      <c r="S1557" t="s">
        <v>8338</v>
      </c>
      <c r="T1557" t="s">
        <v>8343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1465011624</v>
      </c>
      <c r="J1558" s="11">
        <f t="shared" si="98"/>
        <v>42525.153055555551</v>
      </c>
      <c r="K1558">
        <v>1467603624</v>
      </c>
      <c r="L1558" s="11">
        <f t="shared" si="9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0.45133333333333331</v>
      </c>
      <c r="R1558">
        <f t="shared" si="97"/>
        <v>56.416666666666664</v>
      </c>
      <c r="S1558" t="s">
        <v>8338</v>
      </c>
      <c r="T1558" t="s">
        <v>8343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1408549233</v>
      </c>
      <c r="J1559" s="11">
        <f t="shared" si="98"/>
        <v>41871.65315972222</v>
      </c>
      <c r="K1559">
        <v>1411227633</v>
      </c>
      <c r="L1559" s="11">
        <f t="shared" si="9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0.04</v>
      </c>
      <c r="R1559">
        <f t="shared" si="97"/>
        <v>100</v>
      </c>
      <c r="S1559" t="s">
        <v>8338</v>
      </c>
      <c r="T1559" t="s">
        <v>8343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1435656759</v>
      </c>
      <c r="J1560" s="11">
        <f t="shared" si="98"/>
        <v>42185.397673611107</v>
      </c>
      <c r="K1560">
        <v>1440763920</v>
      </c>
      <c r="L1560" s="11">
        <f t="shared" si="9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4.6666666666666669E-2</v>
      </c>
      <c r="R1560">
        <f t="shared" si="97"/>
        <v>11.666666666666666</v>
      </c>
      <c r="S1560" t="s">
        <v>8338</v>
      </c>
      <c r="T1560" t="s">
        <v>8343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1428974199</v>
      </c>
      <c r="J1561" s="11">
        <f t="shared" si="98"/>
        <v>42108.05322916666</v>
      </c>
      <c r="K1561">
        <v>1430270199</v>
      </c>
      <c r="L1561" s="11">
        <f t="shared" si="99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3.3333333333333335E-3</v>
      </c>
      <c r="R1561">
        <f t="shared" si="97"/>
        <v>50</v>
      </c>
      <c r="S1561" t="s">
        <v>8338</v>
      </c>
      <c r="T1561" t="s">
        <v>8343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1414110593</v>
      </c>
      <c r="J1562" s="11">
        <f t="shared" si="98"/>
        <v>41936.020752314813</v>
      </c>
      <c r="K1562">
        <v>1415842193</v>
      </c>
      <c r="L1562" s="11">
        <f t="shared" si="9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3.7600000000000001E-2</v>
      </c>
      <c r="R1562">
        <f t="shared" si="97"/>
        <v>23.5</v>
      </c>
      <c r="S1562" t="s">
        <v>8338</v>
      </c>
      <c r="T1562" t="s">
        <v>8343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1381194003</v>
      </c>
      <c r="J1563" s="11">
        <f t="shared" si="98"/>
        <v>41555.041701388887</v>
      </c>
      <c r="K1563">
        <v>1383789603</v>
      </c>
      <c r="L1563" s="11">
        <f t="shared" si="99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6.7000000000000002E-3</v>
      </c>
      <c r="R1563">
        <f t="shared" si="97"/>
        <v>67</v>
      </c>
      <c r="S1563" t="s">
        <v>8322</v>
      </c>
      <c r="T1563" t="s">
        <v>8344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1253712916</v>
      </c>
      <c r="J1564" s="11">
        <f t="shared" si="98"/>
        <v>40079.566157407404</v>
      </c>
      <c r="K1564">
        <v>1259715000</v>
      </c>
      <c r="L1564" s="11">
        <f t="shared" si="9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t="e">
        <f t="shared" si="97"/>
        <v>#DIV/0!</v>
      </c>
      <c r="S1564" t="s">
        <v>8322</v>
      </c>
      <c r="T1564" t="s">
        <v>8344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1389635351</v>
      </c>
      <c r="J1565" s="11">
        <f t="shared" si="98"/>
        <v>41652.742488425924</v>
      </c>
      <c r="K1565">
        <v>1394815751</v>
      </c>
      <c r="L1565" s="11">
        <f t="shared" si="9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1.4166666666666666E-2</v>
      </c>
      <c r="R1565">
        <f t="shared" si="97"/>
        <v>42.5</v>
      </c>
      <c r="S1565" t="s">
        <v>8322</v>
      </c>
      <c r="T1565" t="s">
        <v>8344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1430124509</v>
      </c>
      <c r="J1566" s="11">
        <f t="shared" si="98"/>
        <v>42121.367002314815</v>
      </c>
      <c r="K1566">
        <v>1432843500</v>
      </c>
      <c r="L1566" s="11">
        <f t="shared" si="9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1E-3</v>
      </c>
      <c r="R1566">
        <f t="shared" si="97"/>
        <v>10</v>
      </c>
      <c r="S1566" t="s">
        <v>8322</v>
      </c>
      <c r="T1566" t="s">
        <v>8344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1304962261</v>
      </c>
      <c r="J1567" s="11">
        <f t="shared" si="98"/>
        <v>40672.729872685188</v>
      </c>
      <c r="K1567">
        <v>1307554261</v>
      </c>
      <c r="L1567" s="11">
        <f t="shared" si="9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2.5000000000000001E-2</v>
      </c>
      <c r="R1567">
        <f t="shared" si="97"/>
        <v>100</v>
      </c>
      <c r="S1567" t="s">
        <v>8322</v>
      </c>
      <c r="T1567" t="s">
        <v>8344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1467151204</v>
      </c>
      <c r="J1568" s="11">
        <f t="shared" si="98"/>
        <v>42549.916712962964</v>
      </c>
      <c r="K1568">
        <v>1469656800</v>
      </c>
      <c r="L1568" s="11">
        <f t="shared" si="9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0.21249999999999999</v>
      </c>
      <c r="R1568">
        <f t="shared" si="97"/>
        <v>108.05084745762711</v>
      </c>
      <c r="S1568" t="s">
        <v>8322</v>
      </c>
      <c r="T1568" t="s">
        <v>8344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1391293745</v>
      </c>
      <c r="J1569" s="11">
        <f t="shared" si="98"/>
        <v>41671.936863425923</v>
      </c>
      <c r="K1569">
        <v>1392595200</v>
      </c>
      <c r="L1569" s="11">
        <f t="shared" si="99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4.1176470588235294E-2</v>
      </c>
      <c r="R1569">
        <f t="shared" si="97"/>
        <v>26.923076923076923</v>
      </c>
      <c r="S1569" t="s">
        <v>8322</v>
      </c>
      <c r="T1569" t="s">
        <v>8344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1416360585</v>
      </c>
      <c r="J1570" s="11">
        <f t="shared" si="98"/>
        <v>41962.062326388885</v>
      </c>
      <c r="K1570">
        <v>1419384585</v>
      </c>
      <c r="L1570" s="11">
        <f t="shared" si="9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0.13639999999999999</v>
      </c>
      <c r="R1570">
        <f t="shared" si="97"/>
        <v>155</v>
      </c>
      <c r="S1570" t="s">
        <v>8322</v>
      </c>
      <c r="T1570" t="s">
        <v>8344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1366906714</v>
      </c>
      <c r="J1571" s="11">
        <f t="shared" si="98"/>
        <v>41389.679560185185</v>
      </c>
      <c r="K1571">
        <v>1369498714</v>
      </c>
      <c r="L1571" s="11">
        <f t="shared" si="9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t="e">
        <f t="shared" si="97"/>
        <v>#DIV/0!</v>
      </c>
      <c r="S1571" t="s">
        <v>8322</v>
      </c>
      <c r="T1571" t="s">
        <v>8344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1457551882</v>
      </c>
      <c r="J1572" s="11">
        <f t="shared" si="98"/>
        <v>42438.813449074078</v>
      </c>
      <c r="K1572">
        <v>1460140282</v>
      </c>
      <c r="L1572" s="11">
        <f t="shared" si="9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0.41399999999999998</v>
      </c>
      <c r="R1572">
        <f t="shared" si="97"/>
        <v>47.769230769230766</v>
      </c>
      <c r="S1572" t="s">
        <v>8322</v>
      </c>
      <c r="T1572" t="s">
        <v>8344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1432146483</v>
      </c>
      <c r="J1573" s="11">
        <f t="shared" si="98"/>
        <v>42144.769479166673</v>
      </c>
      <c r="K1573">
        <v>1434738483</v>
      </c>
      <c r="L1573" s="11">
        <f t="shared" si="99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6.6115702479338841E-3</v>
      </c>
      <c r="R1573">
        <f t="shared" si="97"/>
        <v>20</v>
      </c>
      <c r="S1573" t="s">
        <v>8322</v>
      </c>
      <c r="T1573" t="s">
        <v>8344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1454546859</v>
      </c>
      <c r="J1574" s="11">
        <f t="shared" si="98"/>
        <v>42404.033090277779</v>
      </c>
      <c r="K1574">
        <v>1456703940</v>
      </c>
      <c r="L1574" s="11">
        <f t="shared" si="9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0.05</v>
      </c>
      <c r="R1574">
        <f t="shared" si="97"/>
        <v>41.666666666666664</v>
      </c>
      <c r="S1574" t="s">
        <v>8322</v>
      </c>
      <c r="T1574" t="s">
        <v>8344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1487548802</v>
      </c>
      <c r="J1575" s="11">
        <f t="shared" si="98"/>
        <v>42786.000023148154</v>
      </c>
      <c r="K1575">
        <v>1491019140</v>
      </c>
      <c r="L1575" s="11">
        <f t="shared" si="9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2.4777777777777777E-2</v>
      </c>
      <c r="R1575">
        <f t="shared" si="97"/>
        <v>74.333333333333329</v>
      </c>
      <c r="S1575" t="s">
        <v>8322</v>
      </c>
      <c r="T1575" t="s">
        <v>8344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1421187329</v>
      </c>
      <c r="J1576" s="11">
        <f t="shared" si="98"/>
        <v>42017.927418981482</v>
      </c>
      <c r="K1576">
        <v>1424211329</v>
      </c>
      <c r="L1576" s="11">
        <f t="shared" si="9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5.0599999999999999E-2</v>
      </c>
      <c r="R1576">
        <f t="shared" si="97"/>
        <v>84.333333333333329</v>
      </c>
      <c r="S1576" t="s">
        <v>8322</v>
      </c>
      <c r="T1576" t="s">
        <v>8344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1402317296</v>
      </c>
      <c r="J1577" s="11">
        <f t="shared" si="98"/>
        <v>41799.524259259262</v>
      </c>
      <c r="K1577">
        <v>1404909296</v>
      </c>
      <c r="L1577" s="11">
        <f t="shared" si="99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0.2291</v>
      </c>
      <c r="R1577">
        <f t="shared" si="97"/>
        <v>65.457142857142856</v>
      </c>
      <c r="S1577" t="s">
        <v>8322</v>
      </c>
      <c r="T1577" t="s">
        <v>8344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1431810368</v>
      </c>
      <c r="J1578" s="11">
        <f t="shared" si="98"/>
        <v>42140.879259259258</v>
      </c>
      <c r="K1578">
        <v>1435698368</v>
      </c>
      <c r="L1578" s="11">
        <f t="shared" si="9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0.13</v>
      </c>
      <c r="R1578">
        <f t="shared" si="97"/>
        <v>65</v>
      </c>
      <c r="S1578" t="s">
        <v>8322</v>
      </c>
      <c r="T1578" t="s">
        <v>8344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1337977248</v>
      </c>
      <c r="J1579" s="11">
        <f t="shared" si="98"/>
        <v>41054.847777777781</v>
      </c>
      <c r="K1579">
        <v>1343161248</v>
      </c>
      <c r="L1579" s="11">
        <f t="shared" si="99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5.4999999999999997E-3</v>
      </c>
      <c r="R1579">
        <f t="shared" si="97"/>
        <v>27.5</v>
      </c>
      <c r="S1579" t="s">
        <v>8322</v>
      </c>
      <c r="T1579" t="s">
        <v>8344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1281317691</v>
      </c>
      <c r="J1580" s="11">
        <f t="shared" si="98"/>
        <v>40399.065868055557</v>
      </c>
      <c r="K1580">
        <v>1283392800</v>
      </c>
      <c r="L1580" s="11">
        <f t="shared" si="9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0.10806536636794939</v>
      </c>
      <c r="R1580">
        <f t="shared" si="97"/>
        <v>51.25</v>
      </c>
      <c r="S1580" t="s">
        <v>8322</v>
      </c>
      <c r="T1580" t="s">
        <v>8344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1374882891</v>
      </c>
      <c r="J1581" s="11">
        <f t="shared" si="98"/>
        <v>41481.996423611112</v>
      </c>
      <c r="K1581">
        <v>1377734091</v>
      </c>
      <c r="L1581" s="11">
        <f t="shared" si="9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8.4008400840084006E-3</v>
      </c>
      <c r="R1581">
        <f t="shared" si="97"/>
        <v>14</v>
      </c>
      <c r="S1581" t="s">
        <v>8322</v>
      </c>
      <c r="T1581" t="s">
        <v>8344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1332378726</v>
      </c>
      <c r="J1582" s="11">
        <f t="shared" si="98"/>
        <v>40990.050069444449</v>
      </c>
      <c r="K1582">
        <v>1337562726</v>
      </c>
      <c r="L1582" s="11">
        <f t="shared" si="99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t="e">
        <f t="shared" si="97"/>
        <v>#DIV/0!</v>
      </c>
      <c r="S1582" t="s">
        <v>8322</v>
      </c>
      <c r="T1582" t="s">
        <v>8344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1447757190</v>
      </c>
      <c r="J1583" s="11">
        <f t="shared" si="98"/>
        <v>42325.448958333334</v>
      </c>
      <c r="K1583">
        <v>1450521990</v>
      </c>
      <c r="L1583" s="11">
        <f t="shared" si="9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5.0000000000000001E-3</v>
      </c>
      <c r="R1583">
        <f t="shared" si="97"/>
        <v>5</v>
      </c>
      <c r="S1583" t="s">
        <v>8338</v>
      </c>
      <c r="T1583" t="s">
        <v>8345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1440961053</v>
      </c>
      <c r="J1584" s="11">
        <f t="shared" si="98"/>
        <v>42246.789965277778</v>
      </c>
      <c r="K1584">
        <v>1445894400</v>
      </c>
      <c r="L1584" s="11">
        <f t="shared" si="9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9.2999999999999999E-2</v>
      </c>
      <c r="R1584">
        <f t="shared" si="97"/>
        <v>31</v>
      </c>
      <c r="S1584" t="s">
        <v>8338</v>
      </c>
      <c r="T1584" t="s">
        <v>8345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1409089391</v>
      </c>
      <c r="J1585" s="11">
        <f t="shared" si="98"/>
        <v>41877.904988425929</v>
      </c>
      <c r="K1585">
        <v>1411681391</v>
      </c>
      <c r="L1585" s="11">
        <f t="shared" si="9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7.5000000000000002E-4</v>
      </c>
      <c r="R1585">
        <f t="shared" si="97"/>
        <v>15</v>
      </c>
      <c r="S1585" t="s">
        <v>8338</v>
      </c>
      <c r="T1585" t="s">
        <v>8345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1400600101</v>
      </c>
      <c r="J1586" s="11">
        <f t="shared" si="98"/>
        <v>41779.649317129632</v>
      </c>
      <c r="K1586">
        <v>1401464101</v>
      </c>
      <c r="L1586" s="11">
        <f t="shared" si="9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t="e">
        <f t="shared" si="97"/>
        <v>#DIV/0!</v>
      </c>
      <c r="S1586" t="s">
        <v>8338</v>
      </c>
      <c r="T1586" t="s">
        <v>8345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1480800568</v>
      </c>
      <c r="J1587" s="11">
        <f t="shared" si="98"/>
        <v>42707.895462962959</v>
      </c>
      <c r="K1587">
        <v>1482663600</v>
      </c>
      <c r="L1587" s="11">
        <f t="shared" si="9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0.79</v>
      </c>
      <c r="R1587">
        <f t="shared" si="97"/>
        <v>131.66666666666666</v>
      </c>
      <c r="S1587" t="s">
        <v>8338</v>
      </c>
      <c r="T1587" t="s">
        <v>8345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1425609022</v>
      </c>
      <c r="J1588" s="11">
        <f t="shared" si="98"/>
        <v>42069.104421296302</v>
      </c>
      <c r="K1588">
        <v>1428197422</v>
      </c>
      <c r="L1588" s="11">
        <f t="shared" si="9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t="e">
        <f t="shared" si="97"/>
        <v>#DIV/0!</v>
      </c>
      <c r="S1588" t="s">
        <v>8338</v>
      </c>
      <c r="T1588" t="s">
        <v>8345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1415918965</v>
      </c>
      <c r="J1589" s="11">
        <f t="shared" si="98"/>
        <v>41956.950983796298</v>
      </c>
      <c r="K1589">
        <v>1418510965</v>
      </c>
      <c r="L1589" s="11">
        <f t="shared" si="9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1.3333333333333334E-4</v>
      </c>
      <c r="R1589">
        <f t="shared" si="97"/>
        <v>1</v>
      </c>
      <c r="S1589" t="s">
        <v>8338</v>
      </c>
      <c r="T1589" t="s">
        <v>8345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1420091999</v>
      </c>
      <c r="J1590" s="11">
        <f t="shared" si="98"/>
        <v>42005.24998842593</v>
      </c>
      <c r="K1590">
        <v>1422735120</v>
      </c>
      <c r="L1590" s="11">
        <f t="shared" si="9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t="e">
        <f t="shared" si="97"/>
        <v>#DIV/0!</v>
      </c>
      <c r="S1590" t="s">
        <v>8338</v>
      </c>
      <c r="T1590" t="s">
        <v>8345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1441841886</v>
      </c>
      <c r="J1591" s="11">
        <f t="shared" si="98"/>
        <v>42256.984791666662</v>
      </c>
      <c r="K1591">
        <v>1444433886</v>
      </c>
      <c r="L1591" s="11">
        <f t="shared" si="9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t="e">
        <f t="shared" si="97"/>
        <v>#DIV/0!</v>
      </c>
      <c r="S1591" t="s">
        <v>8338</v>
      </c>
      <c r="T1591" t="s">
        <v>8345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1440448464</v>
      </c>
      <c r="J1592" s="11">
        <f t="shared" si="98"/>
        <v>42240.857222222221</v>
      </c>
      <c r="K1592">
        <v>1443040464</v>
      </c>
      <c r="L1592" s="11">
        <f t="shared" si="9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1.7000000000000001E-2</v>
      </c>
      <c r="R1592">
        <f t="shared" si="97"/>
        <v>510</v>
      </c>
      <c r="S1592" t="s">
        <v>8338</v>
      </c>
      <c r="T1592" t="s">
        <v>8345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1457112341</v>
      </c>
      <c r="J1593" s="11">
        <f t="shared" si="98"/>
        <v>42433.726168981477</v>
      </c>
      <c r="K1593">
        <v>1459700741</v>
      </c>
      <c r="L1593" s="11">
        <f t="shared" si="9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0.29228571428571426</v>
      </c>
      <c r="R1593">
        <f t="shared" si="97"/>
        <v>44.478260869565219</v>
      </c>
      <c r="S1593" t="s">
        <v>8338</v>
      </c>
      <c r="T1593" t="s">
        <v>8345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1423619085</v>
      </c>
      <c r="J1594" s="11">
        <f t="shared" si="98"/>
        <v>42046.072743055556</v>
      </c>
      <c r="K1594">
        <v>1427503485</v>
      </c>
      <c r="L1594" s="11">
        <f t="shared" si="9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t="e">
        <f t="shared" si="97"/>
        <v>#DIV/0!</v>
      </c>
      <c r="S1594" t="s">
        <v>8338</v>
      </c>
      <c r="T1594" t="s">
        <v>8345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1422562655</v>
      </c>
      <c r="J1595" s="11">
        <f t="shared" si="98"/>
        <v>42033.845543981486</v>
      </c>
      <c r="K1595">
        <v>1425154655</v>
      </c>
      <c r="L1595" s="11">
        <f t="shared" si="9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1.3636363636363637E-4</v>
      </c>
      <c r="R1595">
        <f t="shared" si="97"/>
        <v>1</v>
      </c>
      <c r="S1595" t="s">
        <v>8338</v>
      </c>
      <c r="T1595" t="s">
        <v>8345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1458147982</v>
      </c>
      <c r="J1596" s="11">
        <f t="shared" si="98"/>
        <v>42445.712754629625</v>
      </c>
      <c r="K1596">
        <v>1463329260</v>
      </c>
      <c r="L1596" s="11">
        <f t="shared" si="99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0.20499999999999999</v>
      </c>
      <c r="R1596">
        <f t="shared" si="97"/>
        <v>20.5</v>
      </c>
      <c r="S1596" t="s">
        <v>8338</v>
      </c>
      <c r="T1596" t="s">
        <v>8345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1400634728</v>
      </c>
      <c r="J1597" s="11">
        <f t="shared" si="98"/>
        <v>41780.050092592595</v>
      </c>
      <c r="K1597">
        <v>1403122380</v>
      </c>
      <c r="L1597" s="11">
        <f t="shared" si="99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2.8E-3</v>
      </c>
      <c r="R1597">
        <f t="shared" si="97"/>
        <v>40</v>
      </c>
      <c r="S1597" t="s">
        <v>8338</v>
      </c>
      <c r="T1597" t="s">
        <v>8345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1414577969</v>
      </c>
      <c r="J1598" s="11">
        <f t="shared" si="98"/>
        <v>41941.430196759262</v>
      </c>
      <c r="K1598">
        <v>1418469569</v>
      </c>
      <c r="L1598" s="11">
        <f t="shared" si="9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2.3076923076923078E-2</v>
      </c>
      <c r="R1598">
        <f t="shared" si="97"/>
        <v>25</v>
      </c>
      <c r="S1598" t="s">
        <v>8338</v>
      </c>
      <c r="T1598" t="s">
        <v>8345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1471768197</v>
      </c>
      <c r="J1599" s="11">
        <f t="shared" si="98"/>
        <v>42603.354131944448</v>
      </c>
      <c r="K1599">
        <v>1474360197</v>
      </c>
      <c r="L1599" s="11">
        <f t="shared" si="9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t="e">
        <f t="shared" si="97"/>
        <v>#DIV/0!</v>
      </c>
      <c r="S1599" t="s">
        <v>8338</v>
      </c>
      <c r="T1599" t="s">
        <v>8345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1432742458</v>
      </c>
      <c r="J1600" s="11">
        <f t="shared" si="98"/>
        <v>42151.667337962965</v>
      </c>
      <c r="K1600">
        <v>1437926458</v>
      </c>
      <c r="L1600" s="11">
        <f t="shared" si="9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1.25E-3</v>
      </c>
      <c r="R1600">
        <f t="shared" si="97"/>
        <v>1</v>
      </c>
      <c r="S1600" t="s">
        <v>8338</v>
      </c>
      <c r="T1600" t="s">
        <v>8345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1457528176</v>
      </c>
      <c r="J1601" s="11">
        <f t="shared" si="98"/>
        <v>42438.53907407407</v>
      </c>
      <c r="K1601">
        <v>1460116576</v>
      </c>
      <c r="L1601" s="11">
        <f t="shared" si="9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t="e">
        <f t="shared" si="97"/>
        <v>#DIV/0!</v>
      </c>
      <c r="S1601" t="s">
        <v>8338</v>
      </c>
      <c r="T1601" t="s">
        <v>8345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1401585752</v>
      </c>
      <c r="J1602" s="11">
        <f t="shared" si="98"/>
        <v>41791.057314814818</v>
      </c>
      <c r="K1602">
        <v>1405401060</v>
      </c>
      <c r="L1602" s="11">
        <f t="shared" si="99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E1602/D1602</f>
        <v>7.3400000000000007E-2</v>
      </c>
      <c r="R1602">
        <f t="shared" ref="R1602:R1665" si="101">E1602/N1602</f>
        <v>40.777777777777779</v>
      </c>
      <c r="S1602" t="s">
        <v>8338</v>
      </c>
      <c r="T1602" t="s">
        <v>8345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1301969633</v>
      </c>
      <c r="J1603" s="11">
        <f t="shared" ref="J1603:J1666" si="102">(((I1603/60)/60)/24)+DATE(1970,1,1)</f>
        <v>40638.092974537038</v>
      </c>
      <c r="K1603">
        <v>1304561633</v>
      </c>
      <c r="L1603" s="11">
        <f t="shared" ref="L1603:L1666" si="103">(((K1603/60)/60)/24)+DATE(1970,1,1)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1.082492</v>
      </c>
      <c r="R1603">
        <f t="shared" si="101"/>
        <v>48.325535714285714</v>
      </c>
      <c r="S1603" t="s">
        <v>8325</v>
      </c>
      <c r="T1603" t="s">
        <v>8326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1314947317</v>
      </c>
      <c r="J1604" s="11">
        <f t="shared" si="102"/>
        <v>40788.297650462962</v>
      </c>
      <c r="K1604">
        <v>1318633200</v>
      </c>
      <c r="L1604" s="11">
        <f t="shared" si="10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1.0016666666666667</v>
      </c>
      <c r="R1604">
        <f t="shared" si="101"/>
        <v>46.953125</v>
      </c>
      <c r="S1604" t="s">
        <v>8325</v>
      </c>
      <c r="T1604" t="s">
        <v>8326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1322539459</v>
      </c>
      <c r="J1605" s="11">
        <f t="shared" si="102"/>
        <v>40876.169664351852</v>
      </c>
      <c r="K1605">
        <v>1327723459</v>
      </c>
      <c r="L1605" s="11">
        <f t="shared" si="10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1.0003299999999999</v>
      </c>
      <c r="R1605">
        <f t="shared" si="101"/>
        <v>66.688666666666663</v>
      </c>
      <c r="S1605" t="s">
        <v>8325</v>
      </c>
      <c r="T1605" t="s">
        <v>8326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1328559435</v>
      </c>
      <c r="J1606" s="11">
        <f t="shared" si="102"/>
        <v>40945.845312500001</v>
      </c>
      <c r="K1606">
        <v>1332011835</v>
      </c>
      <c r="L1606" s="11">
        <f t="shared" si="10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1.2210714285714286</v>
      </c>
      <c r="R1606">
        <f t="shared" si="101"/>
        <v>48.842857142857142</v>
      </c>
      <c r="S1606" t="s">
        <v>8325</v>
      </c>
      <c r="T1606" t="s">
        <v>8326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1311380313</v>
      </c>
      <c r="J1607" s="11">
        <f t="shared" si="102"/>
        <v>40747.012881944444</v>
      </c>
      <c r="K1607">
        <v>1312182000</v>
      </c>
      <c r="L1607" s="11">
        <f t="shared" si="10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1.0069333333333335</v>
      </c>
      <c r="R1607">
        <f t="shared" si="101"/>
        <v>137.30909090909091</v>
      </c>
      <c r="S1607" t="s">
        <v>8325</v>
      </c>
      <c r="T1607" t="s">
        <v>8326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1293158438</v>
      </c>
      <c r="J1608" s="11">
        <f t="shared" si="102"/>
        <v>40536.111550925925</v>
      </c>
      <c r="K1608">
        <v>1300930838</v>
      </c>
      <c r="L1608" s="11">
        <f t="shared" si="10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1.01004125</v>
      </c>
      <c r="R1608">
        <f t="shared" si="101"/>
        <v>87.829673913043479</v>
      </c>
      <c r="S1608" t="s">
        <v>8325</v>
      </c>
      <c r="T1608" t="s">
        <v>8326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1337887451</v>
      </c>
      <c r="J1609" s="11">
        <f t="shared" si="102"/>
        <v>41053.80846064815</v>
      </c>
      <c r="K1609">
        <v>1339701851</v>
      </c>
      <c r="L1609" s="11">
        <f t="shared" si="10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1.4511000000000001</v>
      </c>
      <c r="R1609">
        <f t="shared" si="101"/>
        <v>70.785365853658533</v>
      </c>
      <c r="S1609" t="s">
        <v>8325</v>
      </c>
      <c r="T1609" t="s">
        <v>8326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1385754986</v>
      </c>
      <c r="J1610" s="11">
        <f t="shared" si="102"/>
        <v>41607.83085648148</v>
      </c>
      <c r="K1610">
        <v>1388553960</v>
      </c>
      <c r="L1610" s="11">
        <f t="shared" si="10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1.0125</v>
      </c>
      <c r="R1610">
        <f t="shared" si="101"/>
        <v>52.826086956521742</v>
      </c>
      <c r="S1610" t="s">
        <v>8325</v>
      </c>
      <c r="T1610" t="s">
        <v>8326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1315612909</v>
      </c>
      <c r="J1611" s="11">
        <f t="shared" si="102"/>
        <v>40796.001261574071</v>
      </c>
      <c r="K1611">
        <v>1320220800</v>
      </c>
      <c r="L1611" s="11">
        <f t="shared" si="10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1.1833333333333333</v>
      </c>
      <c r="R1611">
        <f t="shared" si="101"/>
        <v>443.75</v>
      </c>
      <c r="S1611" t="s">
        <v>8325</v>
      </c>
      <c r="T1611" t="s">
        <v>8326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1353017510</v>
      </c>
      <c r="J1612" s="11">
        <f t="shared" si="102"/>
        <v>41228.924884259257</v>
      </c>
      <c r="K1612">
        <v>1355609510</v>
      </c>
      <c r="L1612" s="11">
        <f t="shared" si="10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2.7185000000000001</v>
      </c>
      <c r="R1612">
        <f t="shared" si="101"/>
        <v>48.544642857142854</v>
      </c>
      <c r="S1612" t="s">
        <v>8325</v>
      </c>
      <c r="T1612" t="s">
        <v>8326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1368576032</v>
      </c>
      <c r="J1613" s="11">
        <f t="shared" si="102"/>
        <v>41409.00037037037</v>
      </c>
      <c r="K1613">
        <v>1370390432</v>
      </c>
      <c r="L1613" s="11">
        <f t="shared" si="10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1.25125</v>
      </c>
      <c r="R1613">
        <f t="shared" si="101"/>
        <v>37.074074074074076</v>
      </c>
      <c r="S1613" t="s">
        <v>8325</v>
      </c>
      <c r="T1613" t="s">
        <v>8326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1354568384</v>
      </c>
      <c r="J1614" s="11">
        <f t="shared" si="102"/>
        <v>41246.874814814815</v>
      </c>
      <c r="K1614">
        <v>1357160384</v>
      </c>
      <c r="L1614" s="11">
        <f t="shared" si="10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1.1000000000000001</v>
      </c>
      <c r="R1614">
        <f t="shared" si="101"/>
        <v>50</v>
      </c>
      <c r="S1614" t="s">
        <v>8325</v>
      </c>
      <c r="T1614" t="s">
        <v>8326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1340329202</v>
      </c>
      <c r="J1615" s="11">
        <f t="shared" si="102"/>
        <v>41082.069467592592</v>
      </c>
      <c r="K1615">
        <v>1342921202</v>
      </c>
      <c r="L1615" s="11">
        <f t="shared" si="10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1.0149999999999999</v>
      </c>
      <c r="R1615">
        <f t="shared" si="101"/>
        <v>39.03846153846154</v>
      </c>
      <c r="S1615" t="s">
        <v>8325</v>
      </c>
      <c r="T1615" t="s">
        <v>8326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1401924769</v>
      </c>
      <c r="J1616" s="11">
        <f t="shared" si="102"/>
        <v>41794.981122685182</v>
      </c>
      <c r="K1616">
        <v>1407085200</v>
      </c>
      <c r="L1616" s="11">
        <f t="shared" si="10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1.0269999999999999</v>
      </c>
      <c r="R1616">
        <f t="shared" si="101"/>
        <v>66.688311688311686</v>
      </c>
      <c r="S1616" t="s">
        <v>8325</v>
      </c>
      <c r="T1616" t="s">
        <v>8326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1319850796</v>
      </c>
      <c r="J1617" s="11">
        <f t="shared" si="102"/>
        <v>40845.050879629627</v>
      </c>
      <c r="K1617">
        <v>1323742396</v>
      </c>
      <c r="L1617" s="11">
        <f t="shared" si="10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1.1412500000000001</v>
      </c>
      <c r="R1617">
        <f t="shared" si="101"/>
        <v>67.132352941176464</v>
      </c>
      <c r="S1617" t="s">
        <v>8325</v>
      </c>
      <c r="T1617" t="s">
        <v>8326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1350061821</v>
      </c>
      <c r="J1618" s="11">
        <f t="shared" si="102"/>
        <v>41194.715520833335</v>
      </c>
      <c r="K1618">
        <v>1353621600</v>
      </c>
      <c r="L1618" s="11">
        <f t="shared" si="10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1.042</v>
      </c>
      <c r="R1618">
        <f t="shared" si="101"/>
        <v>66.369426751592357</v>
      </c>
      <c r="S1618" t="s">
        <v>8325</v>
      </c>
      <c r="T1618" t="s">
        <v>8326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1380470188</v>
      </c>
      <c r="J1619" s="11">
        <f t="shared" si="102"/>
        <v>41546.664212962962</v>
      </c>
      <c r="K1619">
        <v>1383332400</v>
      </c>
      <c r="L1619" s="11">
        <f t="shared" si="10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1.4585714285714286</v>
      </c>
      <c r="R1619">
        <f t="shared" si="101"/>
        <v>64.620253164556956</v>
      </c>
      <c r="S1619" t="s">
        <v>8325</v>
      </c>
      <c r="T1619" t="s">
        <v>8326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1359301335</v>
      </c>
      <c r="J1620" s="11">
        <f t="shared" si="102"/>
        <v>41301.654340277775</v>
      </c>
      <c r="K1620">
        <v>1362757335</v>
      </c>
      <c r="L1620" s="11">
        <f t="shared" si="10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1.0506666666666666</v>
      </c>
      <c r="R1620">
        <f t="shared" si="101"/>
        <v>58.370370370370374</v>
      </c>
      <c r="S1620" t="s">
        <v>8325</v>
      </c>
      <c r="T1620" t="s">
        <v>8326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1408940886</v>
      </c>
      <c r="J1621" s="11">
        <f t="shared" si="102"/>
        <v>41876.18618055556</v>
      </c>
      <c r="K1621">
        <v>1410755286</v>
      </c>
      <c r="L1621" s="11">
        <f t="shared" si="10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1.3333333333333333</v>
      </c>
      <c r="R1621">
        <f t="shared" si="101"/>
        <v>86.956521739130437</v>
      </c>
      <c r="S1621" t="s">
        <v>8325</v>
      </c>
      <c r="T1621" t="s">
        <v>8326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1361002140</v>
      </c>
      <c r="J1622" s="11">
        <f t="shared" si="102"/>
        <v>41321.339583333334</v>
      </c>
      <c r="K1622">
        <v>1361606940</v>
      </c>
      <c r="L1622" s="11">
        <f t="shared" si="10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1.1299999999999999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1333550015</v>
      </c>
      <c r="J1623" s="11">
        <f t="shared" si="102"/>
        <v>41003.60665509259</v>
      </c>
      <c r="K1623">
        <v>1338177540</v>
      </c>
      <c r="L1623" s="11">
        <f t="shared" si="10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1.212</v>
      </c>
      <c r="R1623">
        <f t="shared" si="101"/>
        <v>163.78378378378378</v>
      </c>
      <c r="S1623" t="s">
        <v>8325</v>
      </c>
      <c r="T1623" t="s">
        <v>8326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1415343874</v>
      </c>
      <c r="J1624" s="11">
        <f t="shared" si="102"/>
        <v>41950.29483796296</v>
      </c>
      <c r="K1624">
        <v>1418803140</v>
      </c>
      <c r="L1624" s="11">
        <f t="shared" si="10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1.0172463768115942</v>
      </c>
      <c r="R1624">
        <f t="shared" si="101"/>
        <v>107.98461538461538</v>
      </c>
      <c r="S1624" t="s">
        <v>8325</v>
      </c>
      <c r="T1624" t="s">
        <v>8326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1372437089</v>
      </c>
      <c r="J1625" s="11">
        <f t="shared" si="102"/>
        <v>41453.688530092593</v>
      </c>
      <c r="K1625">
        <v>1377621089</v>
      </c>
      <c r="L1625" s="11">
        <f t="shared" si="10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1.0106666666666666</v>
      </c>
      <c r="R1625">
        <f t="shared" si="101"/>
        <v>42.111111111111114</v>
      </c>
      <c r="S1625" t="s">
        <v>8325</v>
      </c>
      <c r="T1625" t="s">
        <v>8326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1354265335</v>
      </c>
      <c r="J1626" s="11">
        <f t="shared" si="102"/>
        <v>41243.367303240739</v>
      </c>
      <c r="K1626">
        <v>1357721335</v>
      </c>
      <c r="L1626" s="11">
        <f t="shared" si="10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1.18</v>
      </c>
      <c r="R1626">
        <f t="shared" si="101"/>
        <v>47.2</v>
      </c>
      <c r="S1626" t="s">
        <v>8325</v>
      </c>
      <c r="T1626" t="s">
        <v>8326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1344962853</v>
      </c>
      <c r="J1627" s="11">
        <f t="shared" si="102"/>
        <v>41135.699687500004</v>
      </c>
      <c r="K1627">
        <v>1347382053</v>
      </c>
      <c r="L1627" s="11">
        <f t="shared" si="10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1.5533333333333332</v>
      </c>
      <c r="R1627">
        <f t="shared" si="101"/>
        <v>112.01923076923077</v>
      </c>
      <c r="S1627" t="s">
        <v>8325</v>
      </c>
      <c r="T1627" t="s">
        <v>8326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1383337267</v>
      </c>
      <c r="J1628" s="11">
        <f t="shared" si="102"/>
        <v>41579.847997685189</v>
      </c>
      <c r="K1628">
        <v>1385932867</v>
      </c>
      <c r="L1628" s="11">
        <f t="shared" si="10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1.0118750000000001</v>
      </c>
      <c r="R1628">
        <f t="shared" si="101"/>
        <v>74.953703703703709</v>
      </c>
      <c r="S1628" t="s">
        <v>8325</v>
      </c>
      <c r="T1628" t="s">
        <v>8326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1351011489</v>
      </c>
      <c r="J1629" s="11">
        <f t="shared" si="102"/>
        <v>41205.707048611112</v>
      </c>
      <c r="K1629">
        <v>1353905940</v>
      </c>
      <c r="L1629" s="11">
        <f t="shared" si="10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1.17</v>
      </c>
      <c r="R1629">
        <f t="shared" si="101"/>
        <v>61.578947368421055</v>
      </c>
      <c r="S1629" t="s">
        <v>8325</v>
      </c>
      <c r="T1629" t="s">
        <v>8326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1400175682</v>
      </c>
      <c r="J1630" s="11">
        <f t="shared" si="102"/>
        <v>41774.737060185187</v>
      </c>
      <c r="K1630">
        <v>1403026882</v>
      </c>
      <c r="L1630" s="11">
        <f t="shared" si="10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1.00925</v>
      </c>
      <c r="R1630">
        <f t="shared" si="101"/>
        <v>45.875</v>
      </c>
      <c r="S1630" t="s">
        <v>8325</v>
      </c>
      <c r="T1630" t="s">
        <v>8326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1389041333</v>
      </c>
      <c r="J1631" s="11">
        <f t="shared" si="102"/>
        <v>41645.867280092592</v>
      </c>
      <c r="K1631">
        <v>1392929333</v>
      </c>
      <c r="L1631" s="11">
        <f t="shared" si="10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1.0366666666666666</v>
      </c>
      <c r="R1631">
        <f t="shared" si="101"/>
        <v>75.853658536585371</v>
      </c>
      <c r="S1631" t="s">
        <v>8325</v>
      </c>
      <c r="T1631" t="s">
        <v>8326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1328040375</v>
      </c>
      <c r="J1632" s="11">
        <f t="shared" si="102"/>
        <v>40939.837673611109</v>
      </c>
      <c r="K1632">
        <v>1330671540</v>
      </c>
      <c r="L1632" s="11">
        <f t="shared" si="10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2.6524999999999999</v>
      </c>
      <c r="R1632">
        <f t="shared" si="101"/>
        <v>84.206349206349202</v>
      </c>
      <c r="S1632" t="s">
        <v>8325</v>
      </c>
      <c r="T1632" t="s">
        <v>8326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1347482261</v>
      </c>
      <c r="J1633" s="11">
        <f t="shared" si="102"/>
        <v>41164.859502314815</v>
      </c>
      <c r="K1633">
        <v>1350074261</v>
      </c>
      <c r="L1633" s="11">
        <f t="shared" si="10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1.5590999999999999</v>
      </c>
      <c r="R1633">
        <f t="shared" si="101"/>
        <v>117.22556390977444</v>
      </c>
      <c r="S1633" t="s">
        <v>8325</v>
      </c>
      <c r="T1633" t="s">
        <v>8326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1311667854</v>
      </c>
      <c r="J1634" s="11">
        <f t="shared" si="102"/>
        <v>40750.340902777774</v>
      </c>
      <c r="K1634">
        <v>1316851854</v>
      </c>
      <c r="L1634" s="11">
        <f t="shared" si="10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1.0162500000000001</v>
      </c>
      <c r="R1634">
        <f t="shared" si="101"/>
        <v>86.489361702127653</v>
      </c>
      <c r="S1634" t="s">
        <v>8325</v>
      </c>
      <c r="T1634" t="s">
        <v>8326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1324329156</v>
      </c>
      <c r="J1635" s="11">
        <f t="shared" si="102"/>
        <v>40896.883750000001</v>
      </c>
      <c r="K1635">
        <v>1326690000</v>
      </c>
      <c r="L1635" s="11">
        <f t="shared" si="10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</v>
      </c>
      <c r="R1635">
        <f t="shared" si="101"/>
        <v>172.41379310344828</v>
      </c>
      <c r="S1635" t="s">
        <v>8325</v>
      </c>
      <c r="T1635" t="s">
        <v>8326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1303706001</v>
      </c>
      <c r="J1636" s="11">
        <f t="shared" si="102"/>
        <v>40658.189826388887</v>
      </c>
      <c r="K1636">
        <v>1306994340</v>
      </c>
      <c r="L1636" s="11">
        <f t="shared" si="10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1.0049999999999999</v>
      </c>
      <c r="R1636">
        <f t="shared" si="101"/>
        <v>62.8125</v>
      </c>
      <c r="S1636" t="s">
        <v>8325</v>
      </c>
      <c r="T1636" t="s">
        <v>8326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1463086261</v>
      </c>
      <c r="J1637" s="11">
        <f t="shared" si="102"/>
        <v>42502.868761574078</v>
      </c>
      <c r="K1637">
        <v>1468270261</v>
      </c>
      <c r="L1637" s="11">
        <f t="shared" si="10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1.2529999999999999</v>
      </c>
      <c r="R1637">
        <f t="shared" si="101"/>
        <v>67.729729729729726</v>
      </c>
      <c r="S1637" t="s">
        <v>8325</v>
      </c>
      <c r="T1637" t="s">
        <v>8326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1304129088</v>
      </c>
      <c r="J1638" s="11">
        <f t="shared" si="102"/>
        <v>40663.08666666667</v>
      </c>
      <c r="K1638">
        <v>1307851200</v>
      </c>
      <c r="L1638" s="11">
        <f t="shared" si="10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1.0355555555555556</v>
      </c>
      <c r="R1638">
        <f t="shared" si="101"/>
        <v>53.5632183908046</v>
      </c>
      <c r="S1638" t="s">
        <v>8325</v>
      </c>
      <c r="T1638" t="s">
        <v>8326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1257444140</v>
      </c>
      <c r="J1639" s="11">
        <f t="shared" si="102"/>
        <v>40122.751620370371</v>
      </c>
      <c r="K1639">
        <v>1262302740</v>
      </c>
      <c r="L1639" s="11">
        <f t="shared" si="10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1.038</v>
      </c>
      <c r="R1639">
        <f t="shared" si="101"/>
        <v>34.6</v>
      </c>
      <c r="S1639" t="s">
        <v>8325</v>
      </c>
      <c r="T1639" t="s">
        <v>8326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1358180968</v>
      </c>
      <c r="J1640" s="11">
        <f t="shared" si="102"/>
        <v>41288.68712962963</v>
      </c>
      <c r="K1640">
        <v>1362086700</v>
      </c>
      <c r="L1640" s="11">
        <f t="shared" si="10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1.05</v>
      </c>
      <c r="R1640">
        <f t="shared" si="101"/>
        <v>38.888888888888886</v>
      </c>
      <c r="S1640" t="s">
        <v>8325</v>
      </c>
      <c r="T1640" t="s">
        <v>8326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1328197165</v>
      </c>
      <c r="J1641" s="11">
        <f t="shared" si="102"/>
        <v>40941.652372685188</v>
      </c>
      <c r="K1641">
        <v>1330789165</v>
      </c>
      <c r="L1641" s="11">
        <f t="shared" si="10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</v>
      </c>
      <c r="R1641">
        <f t="shared" si="101"/>
        <v>94.736842105263165</v>
      </c>
      <c r="S1641" t="s">
        <v>8325</v>
      </c>
      <c r="T1641" t="s">
        <v>8326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1279603955</v>
      </c>
      <c r="J1642" s="11">
        <f t="shared" si="102"/>
        <v>40379.23096064815</v>
      </c>
      <c r="K1642">
        <v>1280800740</v>
      </c>
      <c r="L1642" s="11">
        <f t="shared" si="10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1.6986000000000001</v>
      </c>
      <c r="R1642">
        <f t="shared" si="101"/>
        <v>39.967058823529413</v>
      </c>
      <c r="S1642" t="s">
        <v>8325</v>
      </c>
      <c r="T1642" t="s">
        <v>8326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1416406744</v>
      </c>
      <c r="J1643" s="11">
        <f t="shared" si="102"/>
        <v>41962.596574074079</v>
      </c>
      <c r="K1643">
        <v>1418998744</v>
      </c>
      <c r="L1643" s="11">
        <f t="shared" si="10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1.014</v>
      </c>
      <c r="R1643">
        <f t="shared" si="101"/>
        <v>97.5</v>
      </c>
      <c r="S1643" t="s">
        <v>8325</v>
      </c>
      <c r="T1643" t="s">
        <v>8346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1306283727</v>
      </c>
      <c r="J1644" s="11">
        <f t="shared" si="102"/>
        <v>40688.024618055555</v>
      </c>
      <c r="K1644">
        <v>1308011727</v>
      </c>
      <c r="L1644" s="11">
        <f t="shared" si="10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</v>
      </c>
      <c r="R1644">
        <f t="shared" si="101"/>
        <v>42.857142857142854</v>
      </c>
      <c r="S1644" t="s">
        <v>8325</v>
      </c>
      <c r="T1644" t="s">
        <v>8346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1345924012</v>
      </c>
      <c r="J1645" s="11">
        <f t="shared" si="102"/>
        <v>41146.824212962965</v>
      </c>
      <c r="K1645">
        <v>1348516012</v>
      </c>
      <c r="L1645" s="11">
        <f t="shared" si="10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1.2470000000000001</v>
      </c>
      <c r="R1645">
        <f t="shared" si="101"/>
        <v>168.51351351351352</v>
      </c>
      <c r="S1645" t="s">
        <v>8325</v>
      </c>
      <c r="T1645" t="s">
        <v>8346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1348363560</v>
      </c>
      <c r="J1646" s="11">
        <f t="shared" si="102"/>
        <v>41175.05972222222</v>
      </c>
      <c r="K1646">
        <v>1353551160</v>
      </c>
      <c r="L1646" s="11">
        <f t="shared" si="10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1.095</v>
      </c>
      <c r="R1646">
        <f t="shared" si="101"/>
        <v>85.546875</v>
      </c>
      <c r="S1646" t="s">
        <v>8325</v>
      </c>
      <c r="T1646" t="s">
        <v>8346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1378306140</v>
      </c>
      <c r="J1647" s="11">
        <f t="shared" si="102"/>
        <v>41521.617361111108</v>
      </c>
      <c r="K1647">
        <v>1379515740</v>
      </c>
      <c r="L1647" s="11">
        <f t="shared" si="10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1.1080000000000001</v>
      </c>
      <c r="R1647">
        <f t="shared" si="101"/>
        <v>554</v>
      </c>
      <c r="S1647" t="s">
        <v>8325</v>
      </c>
      <c r="T1647" t="s">
        <v>8346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1405248503</v>
      </c>
      <c r="J1648" s="11">
        <f t="shared" si="102"/>
        <v>41833.450266203705</v>
      </c>
      <c r="K1648">
        <v>1408039860</v>
      </c>
      <c r="L1648" s="11">
        <f t="shared" si="10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1.1020000000000001</v>
      </c>
      <c r="R1648">
        <f t="shared" si="101"/>
        <v>26.554216867469879</v>
      </c>
      <c r="S1648" t="s">
        <v>8325</v>
      </c>
      <c r="T1648" t="s">
        <v>8346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1336643377</v>
      </c>
      <c r="J1649" s="11">
        <f t="shared" si="102"/>
        <v>41039.409456018519</v>
      </c>
      <c r="K1649">
        <v>1339235377</v>
      </c>
      <c r="L1649" s="11">
        <f t="shared" si="10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1.0471999999999999</v>
      </c>
      <c r="R1649">
        <f t="shared" si="101"/>
        <v>113.82608695652173</v>
      </c>
      <c r="S1649" t="s">
        <v>8325</v>
      </c>
      <c r="T1649" t="s">
        <v>8346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1298048082</v>
      </c>
      <c r="J1650" s="11">
        <f t="shared" si="102"/>
        <v>40592.704652777778</v>
      </c>
      <c r="K1650">
        <v>1300636482</v>
      </c>
      <c r="L1650" s="11">
        <f t="shared" si="10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1.2526086956521738</v>
      </c>
      <c r="R1650">
        <f t="shared" si="101"/>
        <v>32.011111111111113</v>
      </c>
      <c r="S1650" t="s">
        <v>8325</v>
      </c>
      <c r="T1650" t="s">
        <v>8346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1396974355</v>
      </c>
      <c r="J1651" s="11">
        <f t="shared" si="102"/>
        <v>41737.684664351851</v>
      </c>
      <c r="K1651">
        <v>1400862355</v>
      </c>
      <c r="L1651" s="11">
        <f t="shared" si="10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1.0058763157894737</v>
      </c>
      <c r="R1651">
        <f t="shared" si="101"/>
        <v>47.189259259259259</v>
      </c>
      <c r="S1651" t="s">
        <v>8325</v>
      </c>
      <c r="T1651" t="s">
        <v>8346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1378722437</v>
      </c>
      <c r="J1652" s="11">
        <f t="shared" si="102"/>
        <v>41526.435613425929</v>
      </c>
      <c r="K1652">
        <v>1381314437</v>
      </c>
      <c r="L1652" s="11">
        <f t="shared" si="10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1.4155</v>
      </c>
      <c r="R1652">
        <f t="shared" si="101"/>
        <v>88.46875</v>
      </c>
      <c r="S1652" t="s">
        <v>8325</v>
      </c>
      <c r="T1652" t="s">
        <v>8346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1300916220</v>
      </c>
      <c r="J1653" s="11">
        <f t="shared" si="102"/>
        <v>40625.900694444441</v>
      </c>
      <c r="K1653">
        <v>1303801140</v>
      </c>
      <c r="L1653" s="11">
        <f t="shared" si="10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1.0075000000000001</v>
      </c>
      <c r="R1653">
        <f t="shared" si="101"/>
        <v>100.75</v>
      </c>
      <c r="S1653" t="s">
        <v>8325</v>
      </c>
      <c r="T1653" t="s">
        <v>8346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1382701793</v>
      </c>
      <c r="J1654" s="11">
        <f t="shared" si="102"/>
        <v>41572.492974537039</v>
      </c>
      <c r="K1654">
        <v>1385297393</v>
      </c>
      <c r="L1654" s="11">
        <f t="shared" si="10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1.0066666666666666</v>
      </c>
      <c r="R1654">
        <f t="shared" si="101"/>
        <v>64.714285714285708</v>
      </c>
      <c r="S1654" t="s">
        <v>8325</v>
      </c>
      <c r="T1654" t="s">
        <v>8346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1300996896</v>
      </c>
      <c r="J1655" s="11">
        <f t="shared" si="102"/>
        <v>40626.834444444445</v>
      </c>
      <c r="K1655">
        <v>1303675296</v>
      </c>
      <c r="L1655" s="11">
        <f t="shared" si="10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1.7423040000000001</v>
      </c>
      <c r="R1655">
        <f t="shared" si="101"/>
        <v>51.854285714285716</v>
      </c>
      <c r="S1655" t="s">
        <v>8325</v>
      </c>
      <c r="T1655" t="s">
        <v>8346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1332192160</v>
      </c>
      <c r="J1656" s="11">
        <f t="shared" si="102"/>
        <v>40987.890740740739</v>
      </c>
      <c r="K1656">
        <v>1334784160</v>
      </c>
      <c r="L1656" s="11">
        <f t="shared" si="10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1.199090909090909</v>
      </c>
      <c r="R1656">
        <f t="shared" si="101"/>
        <v>38.794117647058826</v>
      </c>
      <c r="S1656" t="s">
        <v>8325</v>
      </c>
      <c r="T1656" t="s">
        <v>8346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1331060420</v>
      </c>
      <c r="J1657" s="11">
        <f t="shared" si="102"/>
        <v>40974.791898148149</v>
      </c>
      <c r="K1657">
        <v>1333648820</v>
      </c>
      <c r="L1657" s="11">
        <f t="shared" si="10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1.4286666666666668</v>
      </c>
      <c r="R1657">
        <f t="shared" si="101"/>
        <v>44.645833333333336</v>
      </c>
      <c r="S1657" t="s">
        <v>8325</v>
      </c>
      <c r="T1657" t="s">
        <v>8346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1352845052</v>
      </c>
      <c r="J1658" s="11">
        <f t="shared" si="102"/>
        <v>41226.928842592592</v>
      </c>
      <c r="K1658">
        <v>1355437052</v>
      </c>
      <c r="L1658" s="11">
        <f t="shared" si="10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1.0033493333333334</v>
      </c>
      <c r="R1658">
        <f t="shared" si="101"/>
        <v>156.77333333333334</v>
      </c>
      <c r="S1658" t="s">
        <v>8325</v>
      </c>
      <c r="T1658" t="s">
        <v>8346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1335293168</v>
      </c>
      <c r="J1659" s="11">
        <f t="shared" si="102"/>
        <v>41023.782037037039</v>
      </c>
      <c r="K1659">
        <v>1337885168</v>
      </c>
      <c r="L1659" s="11">
        <f t="shared" si="10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1.0493380000000001</v>
      </c>
      <c r="R1659">
        <f t="shared" si="101"/>
        <v>118.70339366515837</v>
      </c>
      <c r="S1659" t="s">
        <v>8325</v>
      </c>
      <c r="T1659" t="s">
        <v>8346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1352524767</v>
      </c>
      <c r="J1660" s="11">
        <f t="shared" si="102"/>
        <v>41223.22184027778</v>
      </c>
      <c r="K1660">
        <v>1355840400</v>
      </c>
      <c r="L1660" s="11">
        <f t="shared" si="10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1.3223333333333334</v>
      </c>
      <c r="R1660">
        <f t="shared" si="101"/>
        <v>74.149532710280369</v>
      </c>
      <c r="S1660" t="s">
        <v>8325</v>
      </c>
      <c r="T1660" t="s">
        <v>8346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1384811721</v>
      </c>
      <c r="J1661" s="11">
        <f t="shared" si="102"/>
        <v>41596.913437499999</v>
      </c>
      <c r="K1661">
        <v>1387281600</v>
      </c>
      <c r="L1661" s="11">
        <f t="shared" si="103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1.1279999999999999</v>
      </c>
      <c r="R1661">
        <f t="shared" si="101"/>
        <v>12.533333333333333</v>
      </c>
      <c r="S1661" t="s">
        <v>8325</v>
      </c>
      <c r="T1661" t="s">
        <v>8346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1459355950</v>
      </c>
      <c r="J1662" s="11">
        <f t="shared" si="102"/>
        <v>42459.693865740745</v>
      </c>
      <c r="K1662">
        <v>1462053540</v>
      </c>
      <c r="L1662" s="11">
        <f t="shared" si="10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12.5375</v>
      </c>
      <c r="R1662">
        <f t="shared" si="101"/>
        <v>27.861111111111111</v>
      </c>
      <c r="S1662" t="s">
        <v>8325</v>
      </c>
      <c r="T1662" t="s">
        <v>8346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1449359831</v>
      </c>
      <c r="J1663" s="11">
        <f t="shared" si="102"/>
        <v>42343.998043981483</v>
      </c>
      <c r="K1663">
        <v>1453064400</v>
      </c>
      <c r="L1663" s="11">
        <f t="shared" si="103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1.0250632911392406</v>
      </c>
      <c r="R1663">
        <f t="shared" si="101"/>
        <v>80.178217821782184</v>
      </c>
      <c r="S1663" t="s">
        <v>8325</v>
      </c>
      <c r="T1663" t="s">
        <v>8346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1320122736</v>
      </c>
      <c r="J1664" s="11">
        <f t="shared" si="102"/>
        <v>40848.198333333334</v>
      </c>
      <c r="K1664">
        <v>1325310336</v>
      </c>
      <c r="L1664" s="11">
        <f t="shared" si="10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1.026375</v>
      </c>
      <c r="R1664">
        <f t="shared" si="101"/>
        <v>132.43548387096774</v>
      </c>
      <c r="S1664" t="s">
        <v>8325</v>
      </c>
      <c r="T1664" t="s">
        <v>8346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1420158707</v>
      </c>
      <c r="J1665" s="11">
        <f t="shared" si="102"/>
        <v>42006.02207175926</v>
      </c>
      <c r="K1665">
        <v>1422750707</v>
      </c>
      <c r="L1665" s="11">
        <f t="shared" si="10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1.08</v>
      </c>
      <c r="R1665">
        <f t="shared" si="101"/>
        <v>33.75</v>
      </c>
      <c r="S1665" t="s">
        <v>8325</v>
      </c>
      <c r="T1665" t="s">
        <v>8346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1328033818</v>
      </c>
      <c r="J1666" s="11">
        <f t="shared" si="102"/>
        <v>40939.761782407404</v>
      </c>
      <c r="K1666">
        <v>1331870340</v>
      </c>
      <c r="L1666" s="11">
        <f t="shared" si="10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E1666/D1666</f>
        <v>1.2240879999999998</v>
      </c>
      <c r="R1666">
        <f t="shared" ref="R1666:R1729" si="105">E1666/N1666</f>
        <v>34.384494382022467</v>
      </c>
      <c r="S1666" t="s">
        <v>8325</v>
      </c>
      <c r="T1666" t="s">
        <v>8346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1295624113</v>
      </c>
      <c r="J1667" s="11">
        <f t="shared" ref="J1667:J1730" si="106">(((I1667/60)/60)/24)+DATE(1970,1,1)</f>
        <v>40564.649456018517</v>
      </c>
      <c r="K1667">
        <v>1298343600</v>
      </c>
      <c r="L1667" s="11">
        <f t="shared" ref="L1667:L1730" si="107">(((K1667/60)/60)/24)+DATE(1970,1,1)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1.1945714285714286</v>
      </c>
      <c r="R1667">
        <f t="shared" si="105"/>
        <v>44.956989247311824</v>
      </c>
      <c r="S1667" t="s">
        <v>8325</v>
      </c>
      <c r="T1667" t="s">
        <v>8346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1361858673</v>
      </c>
      <c r="J1668" s="11">
        <f t="shared" si="106"/>
        <v>41331.253159722226</v>
      </c>
      <c r="K1668">
        <v>1364447073</v>
      </c>
      <c r="L1668" s="11">
        <f t="shared" si="10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1.6088</v>
      </c>
      <c r="R1668">
        <f t="shared" si="105"/>
        <v>41.04081632653061</v>
      </c>
      <c r="S1668" t="s">
        <v>8325</v>
      </c>
      <c r="T1668" t="s">
        <v>8346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1392169298</v>
      </c>
      <c r="J1669" s="11">
        <f t="shared" si="106"/>
        <v>41682.0705787037</v>
      </c>
      <c r="K1669">
        <v>1394521140</v>
      </c>
      <c r="L1669" s="11">
        <f t="shared" si="10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1.2685294117647059</v>
      </c>
      <c r="R1669">
        <f t="shared" si="105"/>
        <v>52.597560975609753</v>
      </c>
      <c r="S1669" t="s">
        <v>8325</v>
      </c>
      <c r="T1669" t="s">
        <v>8346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1319859339</v>
      </c>
      <c r="J1670" s="11">
        <f t="shared" si="106"/>
        <v>40845.14975694444</v>
      </c>
      <c r="K1670">
        <v>1322454939</v>
      </c>
      <c r="L1670" s="11">
        <f t="shared" si="10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1.026375</v>
      </c>
      <c r="R1670">
        <f t="shared" si="105"/>
        <v>70.784482758620683</v>
      </c>
      <c r="S1670" t="s">
        <v>8325</v>
      </c>
      <c r="T1670" t="s">
        <v>8346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1459545276</v>
      </c>
      <c r="J1671" s="11">
        <f t="shared" si="106"/>
        <v>42461.885138888887</v>
      </c>
      <c r="K1671">
        <v>1464729276</v>
      </c>
      <c r="L1671" s="11">
        <f t="shared" si="10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1.3975</v>
      </c>
      <c r="R1671">
        <f t="shared" si="105"/>
        <v>53.75</v>
      </c>
      <c r="S1671" t="s">
        <v>8325</v>
      </c>
      <c r="T1671" t="s">
        <v>8346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1273961999</v>
      </c>
      <c r="J1672" s="11">
        <f t="shared" si="106"/>
        <v>40313.930543981485</v>
      </c>
      <c r="K1672">
        <v>1278302400</v>
      </c>
      <c r="L1672" s="11">
        <f t="shared" si="10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1.026</v>
      </c>
      <c r="R1672">
        <f t="shared" si="105"/>
        <v>44.608695652173914</v>
      </c>
      <c r="S1672" t="s">
        <v>8325</v>
      </c>
      <c r="T1672" t="s">
        <v>8346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1467464614</v>
      </c>
      <c r="J1673" s="11">
        <f t="shared" si="106"/>
        <v>42553.54414351852</v>
      </c>
      <c r="K1673">
        <v>1470056614</v>
      </c>
      <c r="L1673" s="11">
        <f t="shared" si="10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1.0067349999999999</v>
      </c>
      <c r="R1673">
        <f t="shared" si="105"/>
        <v>26.148961038961041</v>
      </c>
      <c r="S1673" t="s">
        <v>8325</v>
      </c>
      <c r="T1673" t="s">
        <v>8346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1336232730</v>
      </c>
      <c r="J1674" s="11">
        <f t="shared" si="106"/>
        <v>41034.656597222223</v>
      </c>
      <c r="K1674">
        <v>1338824730</v>
      </c>
      <c r="L1674" s="11">
        <f t="shared" si="10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1.1294117647058823</v>
      </c>
      <c r="R1674">
        <f t="shared" si="105"/>
        <v>39.183673469387756</v>
      </c>
      <c r="S1674" t="s">
        <v>8325</v>
      </c>
      <c r="T1674" t="s">
        <v>8346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1423083892</v>
      </c>
      <c r="J1675" s="11">
        <f t="shared" si="106"/>
        <v>42039.878379629634</v>
      </c>
      <c r="K1675">
        <v>1425675892</v>
      </c>
      <c r="L1675" s="11">
        <f t="shared" si="10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1.2809523809523808</v>
      </c>
      <c r="R1675">
        <f t="shared" si="105"/>
        <v>45.593220338983052</v>
      </c>
      <c r="S1675" t="s">
        <v>8325</v>
      </c>
      <c r="T1675" t="s">
        <v>8346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1468852306</v>
      </c>
      <c r="J1676" s="11">
        <f t="shared" si="106"/>
        <v>42569.605393518519</v>
      </c>
      <c r="K1676">
        <v>1471503540</v>
      </c>
      <c r="L1676" s="11">
        <f t="shared" si="10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2.0169999999999999</v>
      </c>
      <c r="R1676">
        <f t="shared" si="105"/>
        <v>89.247787610619469</v>
      </c>
      <c r="S1676" t="s">
        <v>8325</v>
      </c>
      <c r="T1676" t="s">
        <v>8346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1316194540</v>
      </c>
      <c r="J1677" s="11">
        <f t="shared" si="106"/>
        <v>40802.733101851853</v>
      </c>
      <c r="K1677">
        <v>1318802580</v>
      </c>
      <c r="L1677" s="11">
        <f t="shared" si="10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1.37416</v>
      </c>
      <c r="R1677">
        <f t="shared" si="105"/>
        <v>40.416470588235299</v>
      </c>
      <c r="S1677" t="s">
        <v>8325</v>
      </c>
      <c r="T1677" t="s">
        <v>8346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1330968347</v>
      </c>
      <c r="J1678" s="11">
        <f t="shared" si="106"/>
        <v>40973.72623842593</v>
      </c>
      <c r="K1678">
        <v>1334980740</v>
      </c>
      <c r="L1678" s="11">
        <f t="shared" si="10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1.1533333333333333</v>
      </c>
      <c r="R1678">
        <f t="shared" si="105"/>
        <v>82.38095238095238</v>
      </c>
      <c r="S1678" t="s">
        <v>8325</v>
      </c>
      <c r="T1678" t="s">
        <v>8346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1455615976</v>
      </c>
      <c r="J1679" s="11">
        <f t="shared" si="106"/>
        <v>42416.407129629632</v>
      </c>
      <c r="K1679">
        <v>1460786340</v>
      </c>
      <c r="L1679" s="11">
        <f t="shared" si="10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1.1166666666666667</v>
      </c>
      <c r="R1679">
        <f t="shared" si="105"/>
        <v>159.52380952380952</v>
      </c>
      <c r="S1679" t="s">
        <v>8325</v>
      </c>
      <c r="T1679" t="s">
        <v>8346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1390509071</v>
      </c>
      <c r="J1680" s="11">
        <f t="shared" si="106"/>
        <v>41662.854988425926</v>
      </c>
      <c r="K1680">
        <v>1391718671</v>
      </c>
      <c r="L1680" s="11">
        <f t="shared" si="10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1.1839999999999999</v>
      </c>
      <c r="R1680">
        <f t="shared" si="105"/>
        <v>36.244897959183675</v>
      </c>
      <c r="S1680" t="s">
        <v>8325</v>
      </c>
      <c r="T1680" t="s">
        <v>8346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1309311545</v>
      </c>
      <c r="J1681" s="11">
        <f t="shared" si="106"/>
        <v>40723.068807870368</v>
      </c>
      <c r="K1681">
        <v>1311298745</v>
      </c>
      <c r="L1681" s="11">
        <f t="shared" si="10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1.75</v>
      </c>
      <c r="R1681">
        <f t="shared" si="105"/>
        <v>62.5</v>
      </c>
      <c r="S1681" t="s">
        <v>8325</v>
      </c>
      <c r="T1681" t="s">
        <v>8346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1402596667</v>
      </c>
      <c r="J1682" s="11">
        <f t="shared" si="106"/>
        <v>41802.757719907408</v>
      </c>
      <c r="K1682">
        <v>1405188667</v>
      </c>
      <c r="L1682" s="11">
        <f t="shared" si="10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1.175</v>
      </c>
      <c r="R1682">
        <f t="shared" si="105"/>
        <v>47</v>
      </c>
      <c r="S1682" t="s">
        <v>8325</v>
      </c>
      <c r="T1682" t="s">
        <v>8346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1486522484</v>
      </c>
      <c r="J1683" s="11">
        <f t="shared" si="106"/>
        <v>42774.121342592596</v>
      </c>
      <c r="K1683">
        <v>1490752800</v>
      </c>
      <c r="L1683" s="11">
        <f t="shared" si="10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1.0142212307692309</v>
      </c>
      <c r="R1683">
        <f t="shared" si="105"/>
        <v>74.575090497737563</v>
      </c>
      <c r="S1683" t="s">
        <v>8325</v>
      </c>
      <c r="T1683" t="s">
        <v>8347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1486962460</v>
      </c>
      <c r="J1684" s="11">
        <f t="shared" si="106"/>
        <v>42779.21365740741</v>
      </c>
      <c r="K1684">
        <v>1492142860</v>
      </c>
      <c r="L1684" s="11">
        <f t="shared" si="10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t="e">
        <f t="shared" si="105"/>
        <v>#DIV/0!</v>
      </c>
      <c r="S1684" t="s">
        <v>8325</v>
      </c>
      <c r="T1684" t="s">
        <v>8347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1489517138</v>
      </c>
      <c r="J1685" s="11">
        <f t="shared" si="106"/>
        <v>42808.781689814816</v>
      </c>
      <c r="K1685">
        <v>1491590738</v>
      </c>
      <c r="L1685" s="11">
        <f t="shared" si="10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0.21714285714285714</v>
      </c>
      <c r="R1685">
        <f t="shared" si="105"/>
        <v>76</v>
      </c>
      <c r="S1685" t="s">
        <v>8325</v>
      </c>
      <c r="T1685" t="s">
        <v>8347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1487360041</v>
      </c>
      <c r="J1686" s="11">
        <f t="shared" si="106"/>
        <v>42783.815289351856</v>
      </c>
      <c r="K1686">
        <v>1489775641</v>
      </c>
      <c r="L1686" s="11">
        <f t="shared" si="10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1.0912500000000001</v>
      </c>
      <c r="R1686">
        <f t="shared" si="105"/>
        <v>86.43564356435644</v>
      </c>
      <c r="S1686" t="s">
        <v>8325</v>
      </c>
      <c r="T1686" t="s">
        <v>8347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1487743223</v>
      </c>
      <c r="J1687" s="11">
        <f t="shared" si="106"/>
        <v>42788.2502662037</v>
      </c>
      <c r="K1687">
        <v>1490331623</v>
      </c>
      <c r="L1687" s="11">
        <f t="shared" si="10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1.0285714285714285</v>
      </c>
      <c r="R1687">
        <f t="shared" si="105"/>
        <v>24</v>
      </c>
      <c r="S1687" t="s">
        <v>8325</v>
      </c>
      <c r="T1687" t="s">
        <v>8347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1488140119</v>
      </c>
      <c r="J1688" s="11">
        <f t="shared" si="106"/>
        <v>42792.843969907408</v>
      </c>
      <c r="K1688">
        <v>1493320519</v>
      </c>
      <c r="L1688" s="11">
        <f t="shared" si="10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3.5999999999999999E-3</v>
      </c>
      <c r="R1688">
        <f t="shared" si="105"/>
        <v>18</v>
      </c>
      <c r="S1688" t="s">
        <v>8325</v>
      </c>
      <c r="T1688" t="s">
        <v>8347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1488935245</v>
      </c>
      <c r="J1689" s="11">
        <f t="shared" si="106"/>
        <v>42802.046817129631</v>
      </c>
      <c r="K1689">
        <v>1491855300</v>
      </c>
      <c r="L1689" s="11">
        <f t="shared" si="107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0.3125</v>
      </c>
      <c r="R1689">
        <f t="shared" si="105"/>
        <v>80.128205128205124</v>
      </c>
      <c r="S1689" t="s">
        <v>8325</v>
      </c>
      <c r="T1689" t="s">
        <v>8347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1489150194</v>
      </c>
      <c r="J1690" s="11">
        <f t="shared" si="106"/>
        <v>42804.534652777773</v>
      </c>
      <c r="K1690">
        <v>1491738594</v>
      </c>
      <c r="L1690" s="11">
        <f t="shared" si="10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0.443</v>
      </c>
      <c r="R1690">
        <f t="shared" si="105"/>
        <v>253.14285714285714</v>
      </c>
      <c r="S1690" t="s">
        <v>8325</v>
      </c>
      <c r="T1690" t="s">
        <v>8347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1487111830</v>
      </c>
      <c r="J1691" s="11">
        <f t="shared" si="106"/>
        <v>42780.942476851851</v>
      </c>
      <c r="K1691">
        <v>1489700230</v>
      </c>
      <c r="L1691" s="11">
        <f t="shared" si="10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</v>
      </c>
      <c r="R1691">
        <f t="shared" si="105"/>
        <v>171.42857142857142</v>
      </c>
      <c r="S1691" t="s">
        <v>8325</v>
      </c>
      <c r="T1691" t="s">
        <v>8347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1488882042</v>
      </c>
      <c r="J1692" s="11">
        <f t="shared" si="106"/>
        <v>42801.43104166667</v>
      </c>
      <c r="K1692">
        <v>1491470442</v>
      </c>
      <c r="L1692" s="11">
        <f t="shared" si="10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0.254</v>
      </c>
      <c r="R1692">
        <f t="shared" si="105"/>
        <v>57.727272727272727</v>
      </c>
      <c r="S1692" t="s">
        <v>8325</v>
      </c>
      <c r="T1692" t="s">
        <v>8347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1488387008</v>
      </c>
      <c r="J1693" s="11">
        <f t="shared" si="106"/>
        <v>42795.701481481476</v>
      </c>
      <c r="K1693">
        <v>1491181200</v>
      </c>
      <c r="L1693" s="11">
        <f t="shared" si="10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0.33473333333333333</v>
      </c>
      <c r="R1693">
        <f t="shared" si="105"/>
        <v>264.26315789473682</v>
      </c>
      <c r="S1693" t="s">
        <v>8325</v>
      </c>
      <c r="T1693" t="s">
        <v>8347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1487734667</v>
      </c>
      <c r="J1694" s="11">
        <f t="shared" si="106"/>
        <v>42788.151238425926</v>
      </c>
      <c r="K1694">
        <v>1490572740</v>
      </c>
      <c r="L1694" s="11">
        <f t="shared" si="10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0.47799999999999998</v>
      </c>
      <c r="R1694">
        <f t="shared" si="105"/>
        <v>159.33333333333334</v>
      </c>
      <c r="S1694" t="s">
        <v>8325</v>
      </c>
      <c r="T1694" t="s">
        <v>8347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1489097112</v>
      </c>
      <c r="J1695" s="11">
        <f t="shared" si="106"/>
        <v>42803.920277777783</v>
      </c>
      <c r="K1695">
        <v>1491768000</v>
      </c>
      <c r="L1695" s="11">
        <f t="shared" si="10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9.3333333333333338E-2</v>
      </c>
      <c r="R1695">
        <f t="shared" si="105"/>
        <v>35</v>
      </c>
      <c r="S1695" t="s">
        <v>8325</v>
      </c>
      <c r="T1695" t="s">
        <v>8347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1488038674</v>
      </c>
      <c r="J1696" s="11">
        <f t="shared" si="106"/>
        <v>42791.669837962967</v>
      </c>
      <c r="K1696">
        <v>1490589360</v>
      </c>
      <c r="L1696" s="11">
        <f t="shared" si="10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5.0000000000000001E-4</v>
      </c>
      <c r="R1696">
        <f t="shared" si="105"/>
        <v>5</v>
      </c>
      <c r="S1696" t="s">
        <v>8325</v>
      </c>
      <c r="T1696" t="s">
        <v>8347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1488847514</v>
      </c>
      <c r="J1697" s="11">
        <f t="shared" si="106"/>
        <v>42801.031412037039</v>
      </c>
      <c r="K1697">
        <v>1491786000</v>
      </c>
      <c r="L1697" s="11">
        <f t="shared" si="10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0.11708333333333333</v>
      </c>
      <c r="R1697">
        <f t="shared" si="105"/>
        <v>61.086956521739133</v>
      </c>
      <c r="S1697" t="s">
        <v>8325</v>
      </c>
      <c r="T1697" t="s">
        <v>8347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1488418811</v>
      </c>
      <c r="J1698" s="11">
        <f t="shared" si="106"/>
        <v>42796.069571759261</v>
      </c>
      <c r="K1698">
        <v>1491007211</v>
      </c>
      <c r="L1698" s="11">
        <f t="shared" si="10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t="e">
        <f t="shared" si="105"/>
        <v>#DIV/0!</v>
      </c>
      <c r="S1698" t="s">
        <v>8325</v>
      </c>
      <c r="T1698" t="s">
        <v>8347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1489193248</v>
      </c>
      <c r="J1699" s="11">
        <f t="shared" si="106"/>
        <v>42805.032962962956</v>
      </c>
      <c r="K1699">
        <v>1491781648</v>
      </c>
      <c r="L1699" s="11">
        <f t="shared" si="10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0.20208000000000001</v>
      </c>
      <c r="R1699">
        <f t="shared" si="105"/>
        <v>114.81818181818181</v>
      </c>
      <c r="S1699" t="s">
        <v>8325</v>
      </c>
      <c r="T1699" t="s">
        <v>8347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1488430760</v>
      </c>
      <c r="J1700" s="11">
        <f t="shared" si="106"/>
        <v>42796.207870370374</v>
      </c>
      <c r="K1700">
        <v>1490499180</v>
      </c>
      <c r="L1700" s="11">
        <f t="shared" si="10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t="e">
        <f t="shared" si="105"/>
        <v>#DIV/0!</v>
      </c>
      <c r="S1700" t="s">
        <v>8325</v>
      </c>
      <c r="T1700" t="s">
        <v>8347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1489351445</v>
      </c>
      <c r="J1701" s="11">
        <f t="shared" si="106"/>
        <v>42806.863946759258</v>
      </c>
      <c r="K1701">
        <v>1491943445</v>
      </c>
      <c r="L1701" s="11">
        <f t="shared" si="10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4.2311459353574929E-2</v>
      </c>
      <c r="R1701">
        <f t="shared" si="105"/>
        <v>54</v>
      </c>
      <c r="S1701" t="s">
        <v>8325</v>
      </c>
      <c r="T1701" t="s">
        <v>8347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1488418990</v>
      </c>
      <c r="J1702" s="11">
        <f t="shared" si="106"/>
        <v>42796.071643518517</v>
      </c>
      <c r="K1702">
        <v>1491019200</v>
      </c>
      <c r="L1702" s="11">
        <f t="shared" si="10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0.2606</v>
      </c>
      <c r="R1702">
        <f t="shared" si="105"/>
        <v>65.974683544303801</v>
      </c>
      <c r="S1702" t="s">
        <v>8325</v>
      </c>
      <c r="T1702" t="s">
        <v>8347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1418745405</v>
      </c>
      <c r="J1703" s="11">
        <f t="shared" si="106"/>
        <v>41989.664409722223</v>
      </c>
      <c r="K1703">
        <v>1421337405</v>
      </c>
      <c r="L1703" s="11">
        <f t="shared" si="10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1.9801980198019802E-3</v>
      </c>
      <c r="R1703">
        <f t="shared" si="105"/>
        <v>5</v>
      </c>
      <c r="S1703" t="s">
        <v>8325</v>
      </c>
      <c r="T1703" t="s">
        <v>8347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1425156750</v>
      </c>
      <c r="J1704" s="11">
        <f t="shared" si="106"/>
        <v>42063.869791666672</v>
      </c>
      <c r="K1704">
        <v>1427745150</v>
      </c>
      <c r="L1704" s="11">
        <f t="shared" si="107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6.0606060606060605E-5</v>
      </c>
      <c r="R1704">
        <f t="shared" si="105"/>
        <v>1</v>
      </c>
      <c r="S1704" t="s">
        <v>8325</v>
      </c>
      <c r="T1704" t="s">
        <v>8347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1435819537</v>
      </c>
      <c r="J1705" s="11">
        <f t="shared" si="106"/>
        <v>42187.281678240746</v>
      </c>
      <c r="K1705">
        <v>1441003537</v>
      </c>
      <c r="L1705" s="11">
        <f t="shared" si="10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1.0200000000000001E-2</v>
      </c>
      <c r="R1705">
        <f t="shared" si="105"/>
        <v>25.5</v>
      </c>
      <c r="S1705" t="s">
        <v>8325</v>
      </c>
      <c r="T1705" t="s">
        <v>8347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1421464873</v>
      </c>
      <c r="J1706" s="11">
        <f t="shared" si="106"/>
        <v>42021.139733796299</v>
      </c>
      <c r="K1706">
        <v>1424056873</v>
      </c>
      <c r="L1706" s="11">
        <f t="shared" si="10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0.65100000000000002</v>
      </c>
      <c r="R1706">
        <f t="shared" si="105"/>
        <v>118.36363636363636</v>
      </c>
      <c r="S1706" t="s">
        <v>8325</v>
      </c>
      <c r="T1706" t="s">
        <v>8347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1440807846</v>
      </c>
      <c r="J1707" s="11">
        <f t="shared" si="106"/>
        <v>42245.016736111109</v>
      </c>
      <c r="K1707">
        <v>1441814400</v>
      </c>
      <c r="L1707" s="11">
        <f t="shared" si="10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t="e">
        <f t="shared" si="105"/>
        <v>#DIV/0!</v>
      </c>
      <c r="S1707" t="s">
        <v>8325</v>
      </c>
      <c r="T1707" t="s">
        <v>8347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1435130472</v>
      </c>
      <c r="J1708" s="11">
        <f t="shared" si="106"/>
        <v>42179.306388888886</v>
      </c>
      <c r="K1708">
        <v>1440314472</v>
      </c>
      <c r="L1708" s="11">
        <f t="shared" si="10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t="e">
        <f t="shared" si="105"/>
        <v>#DIV/0!</v>
      </c>
      <c r="S1708" t="s">
        <v>8325</v>
      </c>
      <c r="T1708" t="s">
        <v>8347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1456593495</v>
      </c>
      <c r="J1709" s="11">
        <f t="shared" si="106"/>
        <v>42427.721006944441</v>
      </c>
      <c r="K1709">
        <v>1459181895</v>
      </c>
      <c r="L1709" s="11">
        <f t="shared" si="10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9.74E-2</v>
      </c>
      <c r="R1709">
        <f t="shared" si="105"/>
        <v>54.111111111111114</v>
      </c>
      <c r="S1709" t="s">
        <v>8325</v>
      </c>
      <c r="T1709" t="s">
        <v>8347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1458679706</v>
      </c>
      <c r="J1710" s="11">
        <f t="shared" si="106"/>
        <v>42451.866967592592</v>
      </c>
      <c r="K1710">
        <v>1462135706</v>
      </c>
      <c r="L1710" s="11">
        <f t="shared" si="10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t="e">
        <f t="shared" si="105"/>
        <v>#DIV/0!</v>
      </c>
      <c r="S1710" t="s">
        <v>8325</v>
      </c>
      <c r="T1710" t="s">
        <v>8347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1405949514</v>
      </c>
      <c r="J1711" s="11">
        <f t="shared" si="106"/>
        <v>41841.56381944444</v>
      </c>
      <c r="K1711">
        <v>1409513940</v>
      </c>
      <c r="L1711" s="11">
        <f t="shared" si="10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4.8571428571428571E-2</v>
      </c>
      <c r="R1711">
        <f t="shared" si="105"/>
        <v>21.25</v>
      </c>
      <c r="S1711" t="s">
        <v>8325</v>
      </c>
      <c r="T1711" t="s">
        <v>8347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1449151888</v>
      </c>
      <c r="J1712" s="11">
        <f t="shared" si="106"/>
        <v>42341.59129629629</v>
      </c>
      <c r="K1712">
        <v>1453122000</v>
      </c>
      <c r="L1712" s="11">
        <f t="shared" si="10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6.7999999999999996E-3</v>
      </c>
      <c r="R1712">
        <f t="shared" si="105"/>
        <v>34</v>
      </c>
      <c r="S1712" t="s">
        <v>8325</v>
      </c>
      <c r="T1712" t="s">
        <v>8347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1406907034</v>
      </c>
      <c r="J1713" s="11">
        <f t="shared" si="106"/>
        <v>41852.646226851852</v>
      </c>
      <c r="K1713">
        <v>1409585434</v>
      </c>
      <c r="L1713" s="11">
        <f t="shared" si="10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0.105</v>
      </c>
      <c r="R1713">
        <f t="shared" si="105"/>
        <v>525</v>
      </c>
      <c r="S1713" t="s">
        <v>8325</v>
      </c>
      <c r="T1713" t="s">
        <v>8347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1430517353</v>
      </c>
      <c r="J1714" s="11">
        <f t="shared" si="106"/>
        <v>42125.913807870369</v>
      </c>
      <c r="K1714">
        <v>1435701353</v>
      </c>
      <c r="L1714" s="11">
        <f t="shared" si="10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t="e">
        <f t="shared" si="105"/>
        <v>#DIV/0!</v>
      </c>
      <c r="S1714" t="s">
        <v>8325</v>
      </c>
      <c r="T1714" t="s">
        <v>8347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1409944412</v>
      </c>
      <c r="J1715" s="11">
        <f t="shared" si="106"/>
        <v>41887.801064814819</v>
      </c>
      <c r="K1715">
        <v>1412536412</v>
      </c>
      <c r="L1715" s="11">
        <f t="shared" si="10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1.6666666666666666E-2</v>
      </c>
      <c r="R1715">
        <f t="shared" si="105"/>
        <v>50</v>
      </c>
      <c r="S1715" t="s">
        <v>8325</v>
      </c>
      <c r="T1715" t="s">
        <v>8347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1427925761</v>
      </c>
      <c r="J1716" s="11">
        <f t="shared" si="106"/>
        <v>42095.918530092589</v>
      </c>
      <c r="K1716">
        <v>1430517761</v>
      </c>
      <c r="L1716" s="11">
        <f t="shared" si="10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7.868E-2</v>
      </c>
      <c r="R1716">
        <f t="shared" si="105"/>
        <v>115.70588235294117</v>
      </c>
      <c r="S1716" t="s">
        <v>8325</v>
      </c>
      <c r="T1716" t="s">
        <v>8347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1425186785</v>
      </c>
      <c r="J1717" s="11">
        <f t="shared" si="106"/>
        <v>42064.217418981483</v>
      </c>
      <c r="K1717">
        <v>1427772120</v>
      </c>
      <c r="L1717" s="11">
        <f t="shared" si="10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2.2000000000000001E-3</v>
      </c>
      <c r="R1717">
        <f t="shared" si="105"/>
        <v>5.5</v>
      </c>
      <c r="S1717" t="s">
        <v>8325</v>
      </c>
      <c r="T1717" t="s">
        <v>8347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1477835499</v>
      </c>
      <c r="J1718" s="11">
        <f t="shared" si="106"/>
        <v>42673.577534722222</v>
      </c>
      <c r="K1718">
        <v>1481295099</v>
      </c>
      <c r="L1718" s="11">
        <f t="shared" si="10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7.4999999999999997E-2</v>
      </c>
      <c r="R1718">
        <f t="shared" si="105"/>
        <v>50</v>
      </c>
      <c r="S1718" t="s">
        <v>8325</v>
      </c>
      <c r="T1718" t="s">
        <v>8347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1459467238</v>
      </c>
      <c r="J1719" s="11">
        <f t="shared" si="106"/>
        <v>42460.98192129629</v>
      </c>
      <c r="K1719">
        <v>1461211200</v>
      </c>
      <c r="L1719" s="11">
        <f t="shared" si="10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0.42725880551301687</v>
      </c>
      <c r="R1719">
        <f t="shared" si="105"/>
        <v>34.024390243902438</v>
      </c>
      <c r="S1719" t="s">
        <v>8325</v>
      </c>
      <c r="T1719" t="s">
        <v>8347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1459435149</v>
      </c>
      <c r="J1720" s="11">
        <f t="shared" si="106"/>
        <v>42460.610520833332</v>
      </c>
      <c r="K1720">
        <v>1463201940</v>
      </c>
      <c r="L1720" s="11">
        <f t="shared" si="10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2.142857142857143E-3</v>
      </c>
      <c r="R1720">
        <f t="shared" si="105"/>
        <v>37.5</v>
      </c>
      <c r="S1720" t="s">
        <v>8325</v>
      </c>
      <c r="T1720" t="s">
        <v>8347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1408366191</v>
      </c>
      <c r="J1721" s="11">
        <f t="shared" si="106"/>
        <v>41869.534618055557</v>
      </c>
      <c r="K1721">
        <v>1410958191</v>
      </c>
      <c r="L1721" s="11">
        <f t="shared" si="10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8.7500000000000008E-3</v>
      </c>
      <c r="R1721">
        <f t="shared" si="105"/>
        <v>11.666666666666666</v>
      </c>
      <c r="S1721" t="s">
        <v>8325</v>
      </c>
      <c r="T1721" t="s">
        <v>8347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1412966871</v>
      </c>
      <c r="J1722" s="11">
        <f t="shared" si="106"/>
        <v>41922.783229166671</v>
      </c>
      <c r="K1722">
        <v>1415562471</v>
      </c>
      <c r="L1722" s="11">
        <f t="shared" si="10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5.6250000000000001E-2</v>
      </c>
      <c r="R1722">
        <f t="shared" si="105"/>
        <v>28.125</v>
      </c>
      <c r="S1722" t="s">
        <v>8325</v>
      </c>
      <c r="T1722" t="s">
        <v>8347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1447239863</v>
      </c>
      <c r="J1723" s="11">
        <f t="shared" si="106"/>
        <v>42319.461377314816</v>
      </c>
      <c r="K1723">
        <v>1449831863</v>
      </c>
      <c r="L1723" s="11">
        <f t="shared" si="10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t="e">
        <f t="shared" si="105"/>
        <v>#DIV/0!</v>
      </c>
      <c r="S1723" t="s">
        <v>8325</v>
      </c>
      <c r="T1723" t="s">
        <v>8347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1456441429</v>
      </c>
      <c r="J1724" s="11">
        <f t="shared" si="106"/>
        <v>42425.960983796293</v>
      </c>
      <c r="K1724">
        <v>1459642200</v>
      </c>
      <c r="L1724" s="11">
        <f t="shared" si="10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3.4722222222222224E-4</v>
      </c>
      <c r="R1724">
        <f t="shared" si="105"/>
        <v>1</v>
      </c>
      <c r="S1724" t="s">
        <v>8325</v>
      </c>
      <c r="T1724" t="s">
        <v>8347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1430855315</v>
      </c>
      <c r="J1725" s="11">
        <f t="shared" si="106"/>
        <v>42129.82540509259</v>
      </c>
      <c r="K1725">
        <v>1435730400</v>
      </c>
      <c r="L1725" s="11">
        <f t="shared" si="107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6.5000000000000002E-2</v>
      </c>
      <c r="R1725">
        <f t="shared" si="105"/>
        <v>216.66666666666666</v>
      </c>
      <c r="S1725" t="s">
        <v>8325</v>
      </c>
      <c r="T1725" t="s">
        <v>8347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1412115762</v>
      </c>
      <c r="J1726" s="11">
        <f t="shared" si="106"/>
        <v>41912.932430555556</v>
      </c>
      <c r="K1726">
        <v>1414707762</v>
      </c>
      <c r="L1726" s="11">
        <f t="shared" si="10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5.8333333333333336E-3</v>
      </c>
      <c r="R1726">
        <f t="shared" si="105"/>
        <v>8.75</v>
      </c>
      <c r="S1726" t="s">
        <v>8325</v>
      </c>
      <c r="T1726" t="s">
        <v>8347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1406330049</v>
      </c>
      <c r="J1727" s="11">
        <f t="shared" si="106"/>
        <v>41845.968159722222</v>
      </c>
      <c r="K1727">
        <v>1408922049</v>
      </c>
      <c r="L1727" s="11">
        <f t="shared" si="10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0.10181818181818182</v>
      </c>
      <c r="R1727">
        <f t="shared" si="105"/>
        <v>62.222222222222221</v>
      </c>
      <c r="S1727" t="s">
        <v>8325</v>
      </c>
      <c r="T1727" t="s">
        <v>8347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1401401064</v>
      </c>
      <c r="J1728" s="11">
        <f t="shared" si="106"/>
        <v>41788.919722222221</v>
      </c>
      <c r="K1728">
        <v>1403906664</v>
      </c>
      <c r="L1728" s="11">
        <f t="shared" si="10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0.33784615384615385</v>
      </c>
      <c r="R1728">
        <f t="shared" si="105"/>
        <v>137.25</v>
      </c>
      <c r="S1728" t="s">
        <v>8325</v>
      </c>
      <c r="T1728" t="s">
        <v>8347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1423520177</v>
      </c>
      <c r="J1729" s="11">
        <f t="shared" si="106"/>
        <v>42044.927974537044</v>
      </c>
      <c r="K1729">
        <v>1428231600</v>
      </c>
      <c r="L1729" s="11">
        <f t="shared" si="10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3.3333333333333332E-4</v>
      </c>
      <c r="R1729">
        <f t="shared" si="105"/>
        <v>1</v>
      </c>
      <c r="S1729" t="s">
        <v>8325</v>
      </c>
      <c r="T1729" t="s">
        <v>8347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1442847674</v>
      </c>
      <c r="J1730" s="11">
        <f t="shared" si="106"/>
        <v>42268.625856481478</v>
      </c>
      <c r="K1730">
        <v>1445439674</v>
      </c>
      <c r="L1730" s="11">
        <f t="shared" si="10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E1730/D1730</f>
        <v>0.68400000000000005</v>
      </c>
      <c r="R1730">
        <f t="shared" ref="R1730:R1793" si="109">E1730/N1730</f>
        <v>122.14285714285714</v>
      </c>
      <c r="S1730" t="s">
        <v>8325</v>
      </c>
      <c r="T1730" t="s">
        <v>8347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1460337306</v>
      </c>
      <c r="J1731" s="11">
        <f t="shared" ref="J1731:J1794" si="110">(((I1731/60)/60)/24)+DATE(1970,1,1)</f>
        <v>42471.052152777775</v>
      </c>
      <c r="K1731">
        <v>1465521306</v>
      </c>
      <c r="L1731" s="11">
        <f t="shared" ref="L1731:L1794" si="111">(((K1731/60)/60)/24)+DATE(1970,1,1)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t="e">
        <f t="shared" si="109"/>
        <v>#DIV/0!</v>
      </c>
      <c r="S1731" t="s">
        <v>8325</v>
      </c>
      <c r="T1731" t="s">
        <v>8347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1443146783</v>
      </c>
      <c r="J1732" s="11">
        <f t="shared" si="110"/>
        <v>42272.087766203709</v>
      </c>
      <c r="K1732">
        <v>1445738783</v>
      </c>
      <c r="L1732" s="11">
        <f t="shared" si="111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t="e">
        <f t="shared" si="109"/>
        <v>#DIV/0!</v>
      </c>
      <c r="S1732" t="s">
        <v>8325</v>
      </c>
      <c r="T1732" t="s">
        <v>8347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1432849552</v>
      </c>
      <c r="J1733" s="11">
        <f t="shared" si="110"/>
        <v>42152.906851851847</v>
      </c>
      <c r="K1733">
        <v>1434034800</v>
      </c>
      <c r="L1733" s="11">
        <f t="shared" si="111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t="e">
        <f t="shared" si="109"/>
        <v>#DIV/0!</v>
      </c>
      <c r="S1733" t="s">
        <v>8325</v>
      </c>
      <c r="T1733" t="s">
        <v>8347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1447777481</v>
      </c>
      <c r="J1734" s="11">
        <f t="shared" si="110"/>
        <v>42325.683807870373</v>
      </c>
      <c r="K1734">
        <v>1452920400</v>
      </c>
      <c r="L1734" s="11">
        <f t="shared" si="111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t="e">
        <f t="shared" si="109"/>
        <v>#DIV/0!</v>
      </c>
      <c r="S1734" t="s">
        <v>8325</v>
      </c>
      <c r="T1734" t="s">
        <v>8347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1472746374</v>
      </c>
      <c r="J1735" s="11">
        <f t="shared" si="110"/>
        <v>42614.675625000003</v>
      </c>
      <c r="K1735">
        <v>1473802200</v>
      </c>
      <c r="L1735" s="11">
        <f t="shared" si="111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t="e">
        <f t="shared" si="109"/>
        <v>#DIV/0!</v>
      </c>
      <c r="S1735" t="s">
        <v>8325</v>
      </c>
      <c r="T1735" t="s">
        <v>8347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1428454356</v>
      </c>
      <c r="J1736" s="11">
        <f t="shared" si="110"/>
        <v>42102.036527777775</v>
      </c>
      <c r="K1736">
        <v>1431046356</v>
      </c>
      <c r="L1736" s="11">
        <f t="shared" si="111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2.2222222222222223E-4</v>
      </c>
      <c r="R1736">
        <f t="shared" si="109"/>
        <v>1</v>
      </c>
      <c r="S1736" t="s">
        <v>8325</v>
      </c>
      <c r="T1736" t="s">
        <v>8347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1468006345</v>
      </c>
      <c r="J1737" s="11">
        <f t="shared" si="110"/>
        <v>42559.814178240747</v>
      </c>
      <c r="K1737">
        <v>1470598345</v>
      </c>
      <c r="L1737" s="11">
        <f t="shared" si="111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0.11</v>
      </c>
      <c r="R1737">
        <f t="shared" si="109"/>
        <v>55</v>
      </c>
      <c r="S1737" t="s">
        <v>8325</v>
      </c>
      <c r="T1737" t="s">
        <v>8347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1444423233</v>
      </c>
      <c r="J1738" s="11">
        <f t="shared" si="110"/>
        <v>42286.861493055556</v>
      </c>
      <c r="K1738">
        <v>1447018833</v>
      </c>
      <c r="L1738" s="11">
        <f t="shared" si="111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7.3333333333333332E-3</v>
      </c>
      <c r="R1738">
        <f t="shared" si="109"/>
        <v>22</v>
      </c>
      <c r="S1738" t="s">
        <v>8325</v>
      </c>
      <c r="T1738" t="s">
        <v>8347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1434840392</v>
      </c>
      <c r="J1739" s="11">
        <f t="shared" si="110"/>
        <v>42175.948981481488</v>
      </c>
      <c r="K1739">
        <v>1437432392</v>
      </c>
      <c r="L1739" s="11">
        <f t="shared" si="111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0.21249999999999999</v>
      </c>
      <c r="R1739">
        <f t="shared" si="109"/>
        <v>56.666666666666664</v>
      </c>
      <c r="S1739" t="s">
        <v>8325</v>
      </c>
      <c r="T1739" t="s">
        <v>8347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1409691542</v>
      </c>
      <c r="J1740" s="11">
        <f t="shared" si="110"/>
        <v>41884.874328703707</v>
      </c>
      <c r="K1740">
        <v>1412283542</v>
      </c>
      <c r="L1740" s="11">
        <f t="shared" si="111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4.0000000000000001E-3</v>
      </c>
      <c r="R1740">
        <f t="shared" si="109"/>
        <v>20</v>
      </c>
      <c r="S1740" t="s">
        <v>8325</v>
      </c>
      <c r="T1740" t="s">
        <v>8347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1457297932</v>
      </c>
      <c r="J1741" s="11">
        <f t="shared" si="110"/>
        <v>42435.874212962968</v>
      </c>
      <c r="K1741">
        <v>1462391932</v>
      </c>
      <c r="L1741" s="11">
        <f t="shared" si="111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1E-3</v>
      </c>
      <c r="R1741">
        <f t="shared" si="109"/>
        <v>1</v>
      </c>
      <c r="S1741" t="s">
        <v>8325</v>
      </c>
      <c r="T1741" t="s">
        <v>8347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1434483422</v>
      </c>
      <c r="J1742" s="11">
        <f t="shared" si="110"/>
        <v>42171.817384259266</v>
      </c>
      <c r="K1742">
        <v>1437075422</v>
      </c>
      <c r="L1742" s="11">
        <f t="shared" si="111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t="e">
        <f t="shared" si="109"/>
        <v>#DIV/0!</v>
      </c>
      <c r="S1742" t="s">
        <v>8325</v>
      </c>
      <c r="T1742" t="s">
        <v>8347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1430060671</v>
      </c>
      <c r="J1743" s="11">
        <f t="shared" si="110"/>
        <v>42120.628136574072</v>
      </c>
      <c r="K1743">
        <v>1433948671</v>
      </c>
      <c r="L1743" s="11">
        <f t="shared" si="111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1.1083333333333334</v>
      </c>
      <c r="R1743">
        <f t="shared" si="109"/>
        <v>25.576923076923077</v>
      </c>
      <c r="S1743" t="s">
        <v>8338</v>
      </c>
      <c r="T1743" t="s">
        <v>8339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1481058170</v>
      </c>
      <c r="J1744" s="11">
        <f t="shared" si="110"/>
        <v>42710.876967592587</v>
      </c>
      <c r="K1744">
        <v>1483822800</v>
      </c>
      <c r="L1744" s="11">
        <f t="shared" si="111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1.0874999999999999</v>
      </c>
      <c r="R1744">
        <f t="shared" si="109"/>
        <v>63.970588235294116</v>
      </c>
      <c r="S1744" t="s">
        <v>8338</v>
      </c>
      <c r="T1744" t="s">
        <v>8339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1470348775</v>
      </c>
      <c r="J1745" s="11">
        <f t="shared" si="110"/>
        <v>42586.925636574073</v>
      </c>
      <c r="K1745">
        <v>1472270340</v>
      </c>
      <c r="L1745" s="11">
        <f t="shared" si="111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1.0041666666666667</v>
      </c>
      <c r="R1745">
        <f t="shared" si="109"/>
        <v>89.925373134328353</v>
      </c>
      <c r="S1745" t="s">
        <v>8338</v>
      </c>
      <c r="T1745" t="s">
        <v>8339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1421937077</v>
      </c>
      <c r="J1746" s="11">
        <f t="shared" si="110"/>
        <v>42026.605057870373</v>
      </c>
      <c r="K1746">
        <v>1425821477</v>
      </c>
      <c r="L1746" s="11">
        <f t="shared" si="111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1.1845454545454546</v>
      </c>
      <c r="R1746">
        <f t="shared" si="109"/>
        <v>93.071428571428569</v>
      </c>
      <c r="S1746" t="s">
        <v>8338</v>
      </c>
      <c r="T1746" t="s">
        <v>8339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1479276838</v>
      </c>
      <c r="J1747" s="11">
        <f t="shared" si="110"/>
        <v>42690.259699074071</v>
      </c>
      <c r="K1747">
        <v>1482372000</v>
      </c>
      <c r="L1747" s="11">
        <f t="shared" si="111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1.1401428571428571</v>
      </c>
      <c r="R1747">
        <f t="shared" si="109"/>
        <v>89.674157303370791</v>
      </c>
      <c r="S1747" t="s">
        <v>8338</v>
      </c>
      <c r="T1747" t="s">
        <v>8339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1477368867</v>
      </c>
      <c r="J1748" s="11">
        <f t="shared" si="110"/>
        <v>42668.176701388889</v>
      </c>
      <c r="K1748">
        <v>1479952800</v>
      </c>
      <c r="L1748" s="11">
        <f t="shared" si="111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1.4810000000000001</v>
      </c>
      <c r="R1748">
        <f t="shared" si="109"/>
        <v>207.61682242990653</v>
      </c>
      <c r="S1748" t="s">
        <v>8338</v>
      </c>
      <c r="T1748" t="s">
        <v>8339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1444904830</v>
      </c>
      <c r="J1749" s="11">
        <f t="shared" si="110"/>
        <v>42292.435532407413</v>
      </c>
      <c r="K1749">
        <v>1447426800</v>
      </c>
      <c r="L1749" s="11">
        <f t="shared" si="111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1.0495555555555556</v>
      </c>
      <c r="R1749">
        <f t="shared" si="109"/>
        <v>59.408805031446541</v>
      </c>
      <c r="S1749" t="s">
        <v>8338</v>
      </c>
      <c r="T1749" t="s">
        <v>8339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1438642143</v>
      </c>
      <c r="J1750" s="11">
        <f t="shared" si="110"/>
        <v>42219.950729166667</v>
      </c>
      <c r="K1750">
        <v>1441234143</v>
      </c>
      <c r="L1750" s="11">
        <f t="shared" si="111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1.29948</v>
      </c>
      <c r="R1750">
        <f t="shared" si="109"/>
        <v>358.97237569060775</v>
      </c>
      <c r="S1750" t="s">
        <v>8338</v>
      </c>
      <c r="T1750" t="s">
        <v>8339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1485213921</v>
      </c>
      <c r="J1751" s="11">
        <f t="shared" si="110"/>
        <v>42758.975937499999</v>
      </c>
      <c r="K1751">
        <v>1488394800</v>
      </c>
      <c r="L1751" s="11">
        <f t="shared" si="111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1.2348756218905472</v>
      </c>
      <c r="R1751">
        <f t="shared" si="109"/>
        <v>94.736641221374043</v>
      </c>
      <c r="S1751" t="s">
        <v>8338</v>
      </c>
      <c r="T1751" t="s">
        <v>8339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1458936304</v>
      </c>
      <c r="J1752" s="11">
        <f t="shared" si="110"/>
        <v>42454.836851851855</v>
      </c>
      <c r="K1752">
        <v>1461096304</v>
      </c>
      <c r="L1752" s="11">
        <f t="shared" si="111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2.0162</v>
      </c>
      <c r="R1752">
        <f t="shared" si="109"/>
        <v>80.647999999999996</v>
      </c>
      <c r="S1752" t="s">
        <v>8338</v>
      </c>
      <c r="T1752" t="s">
        <v>8339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1424198723</v>
      </c>
      <c r="J1753" s="11">
        <f t="shared" si="110"/>
        <v>42052.7815162037</v>
      </c>
      <c r="K1753">
        <v>1426787123</v>
      </c>
      <c r="L1753" s="11">
        <f t="shared" si="111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1.0289999999999999</v>
      </c>
      <c r="R1753">
        <f t="shared" si="109"/>
        <v>168.68852459016392</v>
      </c>
      <c r="S1753" t="s">
        <v>8338</v>
      </c>
      <c r="T1753" t="s">
        <v>8339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1473833082</v>
      </c>
      <c r="J1754" s="11">
        <f t="shared" si="110"/>
        <v>42627.253263888888</v>
      </c>
      <c r="K1754">
        <v>1476425082</v>
      </c>
      <c r="L1754" s="11">
        <f t="shared" si="111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2.6016666666666666</v>
      </c>
      <c r="R1754">
        <f t="shared" si="109"/>
        <v>34.68888888888889</v>
      </c>
      <c r="S1754" t="s">
        <v>8338</v>
      </c>
      <c r="T1754" t="s">
        <v>8339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1455991168</v>
      </c>
      <c r="J1755" s="11">
        <f t="shared" si="110"/>
        <v>42420.74962962963</v>
      </c>
      <c r="K1755">
        <v>1458579568</v>
      </c>
      <c r="L1755" s="11">
        <f t="shared" si="111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1.08</v>
      </c>
      <c r="R1755">
        <f t="shared" si="109"/>
        <v>462.85714285714283</v>
      </c>
      <c r="S1755" t="s">
        <v>8338</v>
      </c>
      <c r="T1755" t="s">
        <v>8339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1425502953</v>
      </c>
      <c r="J1756" s="11">
        <f t="shared" si="110"/>
        <v>42067.876770833333</v>
      </c>
      <c r="K1756">
        <v>1428091353</v>
      </c>
      <c r="L1756" s="11">
        <f t="shared" si="111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1.1052941176470588</v>
      </c>
      <c r="R1756">
        <f t="shared" si="109"/>
        <v>104.38888888888889</v>
      </c>
      <c r="S1756" t="s">
        <v>8338</v>
      </c>
      <c r="T1756" t="s">
        <v>8339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1441479361</v>
      </c>
      <c r="J1757" s="11">
        <f t="shared" si="110"/>
        <v>42252.788900462961</v>
      </c>
      <c r="K1757">
        <v>1444071361</v>
      </c>
      <c r="L1757" s="11">
        <f t="shared" si="111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1.2</v>
      </c>
      <c r="R1757">
        <f t="shared" si="109"/>
        <v>7.5</v>
      </c>
      <c r="S1757" t="s">
        <v>8338</v>
      </c>
      <c r="T1757" t="s">
        <v>8339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1468987269</v>
      </c>
      <c r="J1758" s="11">
        <f t="shared" si="110"/>
        <v>42571.167465277773</v>
      </c>
      <c r="K1758">
        <v>1472443269</v>
      </c>
      <c r="L1758" s="11">
        <f t="shared" si="111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1.0282909090909091</v>
      </c>
      <c r="R1758">
        <f t="shared" si="109"/>
        <v>47.13</v>
      </c>
      <c r="S1758" t="s">
        <v>8338</v>
      </c>
      <c r="T1758" t="s">
        <v>8339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1483041083</v>
      </c>
      <c r="J1759" s="11">
        <f t="shared" si="110"/>
        <v>42733.827349537038</v>
      </c>
      <c r="K1759">
        <v>1485631740</v>
      </c>
      <c r="L1759" s="11">
        <f t="shared" si="111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1.1599999999999999</v>
      </c>
      <c r="R1759">
        <f t="shared" si="109"/>
        <v>414.28571428571428</v>
      </c>
      <c r="S1759" t="s">
        <v>8338</v>
      </c>
      <c r="T1759" t="s">
        <v>8339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1463352992</v>
      </c>
      <c r="J1760" s="11">
        <f t="shared" si="110"/>
        <v>42505.955925925926</v>
      </c>
      <c r="K1760">
        <v>1468536992</v>
      </c>
      <c r="L1760" s="11">
        <f t="shared" si="111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1.147</v>
      </c>
      <c r="R1760">
        <f t="shared" si="109"/>
        <v>42.481481481481481</v>
      </c>
      <c r="S1760" t="s">
        <v>8338</v>
      </c>
      <c r="T1760" t="s">
        <v>8339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1425585229</v>
      </c>
      <c r="J1761" s="11">
        <f t="shared" si="110"/>
        <v>42068.829039351855</v>
      </c>
      <c r="K1761">
        <v>1427309629</v>
      </c>
      <c r="L1761" s="11">
        <f t="shared" si="111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1.0660000000000001</v>
      </c>
      <c r="R1761">
        <f t="shared" si="109"/>
        <v>108.77551020408163</v>
      </c>
      <c r="S1761" t="s">
        <v>8338</v>
      </c>
      <c r="T1761" t="s">
        <v>8339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1454688513</v>
      </c>
      <c r="J1762" s="11">
        <f t="shared" si="110"/>
        <v>42405.67260416667</v>
      </c>
      <c r="K1762">
        <v>1456416513</v>
      </c>
      <c r="L1762" s="11">
        <f t="shared" si="111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1.6544000000000001</v>
      </c>
      <c r="R1762">
        <f t="shared" si="109"/>
        <v>81.098039215686271</v>
      </c>
      <c r="S1762" t="s">
        <v>8338</v>
      </c>
      <c r="T1762" t="s">
        <v>8339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1437745060</v>
      </c>
      <c r="J1763" s="11">
        <f t="shared" si="110"/>
        <v>42209.567824074074</v>
      </c>
      <c r="K1763">
        <v>1442065060</v>
      </c>
      <c r="L1763" s="11">
        <f t="shared" si="111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1.55</v>
      </c>
      <c r="R1763">
        <f t="shared" si="109"/>
        <v>51.666666666666664</v>
      </c>
      <c r="S1763" t="s">
        <v>8338</v>
      </c>
      <c r="T1763" t="s">
        <v>8339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1455147245</v>
      </c>
      <c r="J1764" s="11">
        <f t="shared" si="110"/>
        <v>42410.982002314813</v>
      </c>
      <c r="K1764">
        <v>1457739245</v>
      </c>
      <c r="L1764" s="11">
        <f t="shared" si="111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8.85</v>
      </c>
      <c r="R1764">
        <f t="shared" si="109"/>
        <v>35.4</v>
      </c>
      <c r="S1764" t="s">
        <v>8338</v>
      </c>
      <c r="T1764" t="s">
        <v>8339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1474663840</v>
      </c>
      <c r="J1765" s="11">
        <f t="shared" si="110"/>
        <v>42636.868518518517</v>
      </c>
      <c r="K1765">
        <v>1477255840</v>
      </c>
      <c r="L1765" s="11">
        <f t="shared" si="111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1.0190833333333333</v>
      </c>
      <c r="R1765">
        <f t="shared" si="109"/>
        <v>103.63559322033899</v>
      </c>
      <c r="S1765" t="s">
        <v>8338</v>
      </c>
      <c r="T1765" t="s">
        <v>8339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1404560379</v>
      </c>
      <c r="J1766" s="11">
        <f t="shared" si="110"/>
        <v>41825.485868055555</v>
      </c>
      <c r="K1766">
        <v>1407065979</v>
      </c>
      <c r="L1766" s="11">
        <f t="shared" si="111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0.19600000000000001</v>
      </c>
      <c r="R1766">
        <f t="shared" si="109"/>
        <v>55.282051282051285</v>
      </c>
      <c r="S1766" t="s">
        <v>8338</v>
      </c>
      <c r="T1766" t="s">
        <v>8339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1405380712</v>
      </c>
      <c r="J1767" s="11">
        <f t="shared" si="110"/>
        <v>41834.980462962965</v>
      </c>
      <c r="K1767">
        <v>1407972712</v>
      </c>
      <c r="L1767" s="11">
        <f t="shared" si="111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0.59467839999999994</v>
      </c>
      <c r="R1767">
        <f t="shared" si="109"/>
        <v>72.16970873786407</v>
      </c>
      <c r="S1767" t="s">
        <v>8338</v>
      </c>
      <c r="T1767" t="s">
        <v>8339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1407184688</v>
      </c>
      <c r="J1768" s="11">
        <f t="shared" si="110"/>
        <v>41855.859814814816</v>
      </c>
      <c r="K1768">
        <v>1408999088</v>
      </c>
      <c r="L1768" s="11">
        <f t="shared" si="111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t="e">
        <f t="shared" si="109"/>
        <v>#DIV/0!</v>
      </c>
      <c r="S1768" t="s">
        <v>8338</v>
      </c>
      <c r="T1768" t="s">
        <v>8339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1404488884</v>
      </c>
      <c r="J1769" s="11">
        <f t="shared" si="110"/>
        <v>41824.658379629633</v>
      </c>
      <c r="K1769">
        <v>1407080884</v>
      </c>
      <c r="L1769" s="11">
        <f t="shared" si="111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0.4572</v>
      </c>
      <c r="R1769">
        <f t="shared" si="109"/>
        <v>58.615384615384613</v>
      </c>
      <c r="S1769" t="s">
        <v>8338</v>
      </c>
      <c r="T1769" t="s">
        <v>8339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1406640444</v>
      </c>
      <c r="J1770" s="11">
        <f t="shared" si="110"/>
        <v>41849.560694444444</v>
      </c>
      <c r="K1770">
        <v>1411824444</v>
      </c>
      <c r="L1770" s="11">
        <f t="shared" si="111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3.7400000000000003E-2</v>
      </c>
      <c r="R1770">
        <f t="shared" si="109"/>
        <v>12.466666666666667</v>
      </c>
      <c r="S1770" t="s">
        <v>8338</v>
      </c>
      <c r="T1770" t="s">
        <v>8339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1418585959</v>
      </c>
      <c r="J1771" s="11">
        <f t="shared" si="110"/>
        <v>41987.818969907406</v>
      </c>
      <c r="K1771">
        <v>1421177959</v>
      </c>
      <c r="L1771" s="11">
        <f t="shared" si="111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2.7025E-2</v>
      </c>
      <c r="R1771">
        <f t="shared" si="109"/>
        <v>49.136363636363633</v>
      </c>
      <c r="S1771" t="s">
        <v>8338</v>
      </c>
      <c r="T1771" t="s">
        <v>8339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1410288194</v>
      </c>
      <c r="J1772" s="11">
        <f t="shared" si="110"/>
        <v>41891.780023148152</v>
      </c>
      <c r="K1772">
        <v>1413312194</v>
      </c>
      <c r="L1772" s="11">
        <f t="shared" si="111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0.56514285714285717</v>
      </c>
      <c r="R1772">
        <f t="shared" si="109"/>
        <v>150.5</v>
      </c>
      <c r="S1772" t="s">
        <v>8338</v>
      </c>
      <c r="T1772" t="s">
        <v>8339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1411515040</v>
      </c>
      <c r="J1773" s="11">
        <f t="shared" si="110"/>
        <v>41905.979629629634</v>
      </c>
      <c r="K1773">
        <v>1414107040</v>
      </c>
      <c r="L1773" s="11">
        <f t="shared" si="111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0.21309523809523809</v>
      </c>
      <c r="R1773">
        <f t="shared" si="109"/>
        <v>35.799999999999997</v>
      </c>
      <c r="S1773" t="s">
        <v>8338</v>
      </c>
      <c r="T1773" t="s">
        <v>8339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1399482836</v>
      </c>
      <c r="J1774" s="11">
        <f t="shared" si="110"/>
        <v>41766.718009259261</v>
      </c>
      <c r="K1774">
        <v>1404666836</v>
      </c>
      <c r="L1774" s="11">
        <f t="shared" si="111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0.156</v>
      </c>
      <c r="R1774">
        <f t="shared" si="109"/>
        <v>45.157894736842103</v>
      </c>
      <c r="S1774" t="s">
        <v>8338</v>
      </c>
      <c r="T1774" t="s">
        <v>8339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1417803298</v>
      </c>
      <c r="J1775" s="11">
        <f t="shared" si="110"/>
        <v>41978.760393518518</v>
      </c>
      <c r="K1775">
        <v>1421691298</v>
      </c>
      <c r="L1775" s="11">
        <f t="shared" si="111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6.2566666666666673E-2</v>
      </c>
      <c r="R1775">
        <f t="shared" si="109"/>
        <v>98.78947368421052</v>
      </c>
      <c r="S1775" t="s">
        <v>8338</v>
      </c>
      <c r="T1775" t="s">
        <v>8339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1413609292</v>
      </c>
      <c r="J1776" s="11">
        <f t="shared" si="110"/>
        <v>41930.218657407408</v>
      </c>
      <c r="K1776">
        <v>1417273140</v>
      </c>
      <c r="L1776" s="11">
        <f t="shared" si="111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0.4592</v>
      </c>
      <c r="R1776">
        <f t="shared" si="109"/>
        <v>88.307692307692307</v>
      </c>
      <c r="S1776" t="s">
        <v>8338</v>
      </c>
      <c r="T1776" t="s">
        <v>8339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1410305160</v>
      </c>
      <c r="J1777" s="11">
        <f t="shared" si="110"/>
        <v>41891.976388888892</v>
      </c>
      <c r="K1777">
        <v>1414193160</v>
      </c>
      <c r="L1777" s="11">
        <f t="shared" si="111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0.65101538461538466</v>
      </c>
      <c r="R1777">
        <f t="shared" si="109"/>
        <v>170.62903225806451</v>
      </c>
      <c r="S1777" t="s">
        <v>8338</v>
      </c>
      <c r="T1777" t="s">
        <v>8339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1411513071</v>
      </c>
      <c r="J1778" s="11">
        <f t="shared" si="110"/>
        <v>41905.95684027778</v>
      </c>
      <c r="K1778">
        <v>1414623471</v>
      </c>
      <c r="L1778" s="11">
        <f t="shared" si="111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6.7000000000000004E-2</v>
      </c>
      <c r="R1778">
        <f t="shared" si="109"/>
        <v>83.75</v>
      </c>
      <c r="S1778" t="s">
        <v>8338</v>
      </c>
      <c r="T1778" t="s">
        <v>8339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1421829253</v>
      </c>
      <c r="J1779" s="11">
        <f t="shared" si="110"/>
        <v>42025.357094907406</v>
      </c>
      <c r="K1779">
        <v>1424421253</v>
      </c>
      <c r="L1779" s="11">
        <f t="shared" si="111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0.135625</v>
      </c>
      <c r="R1779">
        <f t="shared" si="109"/>
        <v>65.099999999999994</v>
      </c>
      <c r="S1779" t="s">
        <v>8338</v>
      </c>
      <c r="T1779" t="s">
        <v>8339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1423600995</v>
      </c>
      <c r="J1780" s="11">
        <f t="shared" si="110"/>
        <v>42045.86336805555</v>
      </c>
      <c r="K1780">
        <v>1427485395</v>
      </c>
      <c r="L1780" s="11">
        <f t="shared" si="111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1.9900000000000001E-2</v>
      </c>
      <c r="R1780">
        <f t="shared" si="109"/>
        <v>66.333333333333329</v>
      </c>
      <c r="S1780" t="s">
        <v>8338</v>
      </c>
      <c r="T1780" t="s">
        <v>8339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1470242180</v>
      </c>
      <c r="J1781" s="11">
        <f t="shared" si="110"/>
        <v>42585.691898148143</v>
      </c>
      <c r="K1781">
        <v>1472834180</v>
      </c>
      <c r="L1781" s="11">
        <f t="shared" si="111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0.36236363636363639</v>
      </c>
      <c r="R1781">
        <f t="shared" si="109"/>
        <v>104.89473684210526</v>
      </c>
      <c r="S1781" t="s">
        <v>8338</v>
      </c>
      <c r="T1781" t="s">
        <v>8339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1462285510</v>
      </c>
      <c r="J1782" s="11">
        <f t="shared" si="110"/>
        <v>42493.600810185191</v>
      </c>
      <c r="K1782">
        <v>1467469510</v>
      </c>
      <c r="L1782" s="11">
        <f t="shared" si="111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0.39743333333333336</v>
      </c>
      <c r="R1782">
        <f t="shared" si="109"/>
        <v>78.440789473684205</v>
      </c>
      <c r="S1782" t="s">
        <v>8338</v>
      </c>
      <c r="T1782" t="s">
        <v>8339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1471272545</v>
      </c>
      <c r="J1783" s="11">
        <f t="shared" si="110"/>
        <v>42597.617418981477</v>
      </c>
      <c r="K1783">
        <v>1473950945</v>
      </c>
      <c r="L1783" s="11">
        <f t="shared" si="111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0.25763636363636366</v>
      </c>
      <c r="R1783">
        <f t="shared" si="109"/>
        <v>59.041666666666664</v>
      </c>
      <c r="S1783" t="s">
        <v>8338</v>
      </c>
      <c r="T1783" t="s">
        <v>8339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1453211289</v>
      </c>
      <c r="J1784" s="11">
        <f t="shared" si="110"/>
        <v>42388.575104166666</v>
      </c>
      <c r="K1784">
        <v>1456062489</v>
      </c>
      <c r="L1784" s="11">
        <f t="shared" si="111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0.15491428571428573</v>
      </c>
      <c r="R1784">
        <f t="shared" si="109"/>
        <v>71.34210526315789</v>
      </c>
      <c r="S1784" t="s">
        <v>8338</v>
      </c>
      <c r="T1784" t="s">
        <v>8339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1429656478</v>
      </c>
      <c r="J1785" s="11">
        <f t="shared" si="110"/>
        <v>42115.949976851851</v>
      </c>
      <c r="K1785">
        <v>1432248478</v>
      </c>
      <c r="L1785" s="11">
        <f t="shared" si="111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0.236925</v>
      </c>
      <c r="R1785">
        <f t="shared" si="109"/>
        <v>51.227027027027027</v>
      </c>
      <c r="S1785" t="s">
        <v>8338</v>
      </c>
      <c r="T1785" t="s">
        <v>8339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1419954240</v>
      </c>
      <c r="J1786" s="11">
        <f t="shared" si="110"/>
        <v>42003.655555555553</v>
      </c>
      <c r="K1786">
        <v>1422674700</v>
      </c>
      <c r="L1786" s="11">
        <f t="shared" si="111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0.39760000000000001</v>
      </c>
      <c r="R1786">
        <f t="shared" si="109"/>
        <v>60.242424242424242</v>
      </c>
      <c r="S1786" t="s">
        <v>8338</v>
      </c>
      <c r="T1786" t="s">
        <v>8339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1410750855</v>
      </c>
      <c r="J1787" s="11">
        <f t="shared" si="110"/>
        <v>41897.134895833333</v>
      </c>
      <c r="K1787">
        <v>1413417600</v>
      </c>
      <c r="L1787" s="11">
        <f t="shared" si="111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0.20220833333333332</v>
      </c>
      <c r="R1787">
        <f t="shared" si="109"/>
        <v>44.935185185185183</v>
      </c>
      <c r="S1787" t="s">
        <v>8338</v>
      </c>
      <c r="T1787" t="s">
        <v>8339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1416057177</v>
      </c>
      <c r="J1788" s="11">
        <f t="shared" si="110"/>
        <v>41958.550659722227</v>
      </c>
      <c r="K1788">
        <v>1418649177</v>
      </c>
      <c r="L1788" s="11">
        <f t="shared" si="111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0.47631578947368419</v>
      </c>
      <c r="R1788">
        <f t="shared" si="109"/>
        <v>31.206896551724139</v>
      </c>
      <c r="S1788" t="s">
        <v>8338</v>
      </c>
      <c r="T1788" t="s">
        <v>8339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1425570237</v>
      </c>
      <c r="J1789" s="11">
        <f t="shared" si="110"/>
        <v>42068.65552083333</v>
      </c>
      <c r="K1789">
        <v>1428158637</v>
      </c>
      <c r="L1789" s="11">
        <f t="shared" si="111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0.15329999999999999</v>
      </c>
      <c r="R1789">
        <f t="shared" si="109"/>
        <v>63.875</v>
      </c>
      <c r="S1789" t="s">
        <v>8338</v>
      </c>
      <c r="T1789" t="s">
        <v>8339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1412203542</v>
      </c>
      <c r="J1790" s="11">
        <f t="shared" si="110"/>
        <v>41913.94840277778</v>
      </c>
      <c r="K1790">
        <v>1414795542</v>
      </c>
      <c r="L1790" s="11">
        <f t="shared" si="111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1.3818181818181818E-2</v>
      </c>
      <c r="R1790">
        <f t="shared" si="109"/>
        <v>19</v>
      </c>
      <c r="S1790" t="s">
        <v>8338</v>
      </c>
      <c r="T1790" t="s">
        <v>8339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1415858403</v>
      </c>
      <c r="J1791" s="11">
        <f t="shared" si="110"/>
        <v>41956.250034722223</v>
      </c>
      <c r="K1791">
        <v>1421042403</v>
      </c>
      <c r="L1791" s="11">
        <f t="shared" si="111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5.0000000000000001E-3</v>
      </c>
      <c r="R1791">
        <f t="shared" si="109"/>
        <v>10</v>
      </c>
      <c r="S1791" t="s">
        <v>8338</v>
      </c>
      <c r="T1791" t="s">
        <v>8339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1420560678</v>
      </c>
      <c r="J1792" s="11">
        <f t="shared" si="110"/>
        <v>42010.674513888895</v>
      </c>
      <c r="K1792">
        <v>1423152678</v>
      </c>
      <c r="L1792" s="11">
        <f t="shared" si="111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4.9575757575757579E-2</v>
      </c>
      <c r="R1792">
        <f t="shared" si="109"/>
        <v>109.06666666666666</v>
      </c>
      <c r="S1792" t="s">
        <v>8338</v>
      </c>
      <c r="T1792" t="s">
        <v>8339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1417369565</v>
      </c>
      <c r="J1793" s="11">
        <f t="shared" si="110"/>
        <v>41973.740335648152</v>
      </c>
      <c r="K1793">
        <v>1422553565</v>
      </c>
      <c r="L1793" s="11">
        <f t="shared" si="111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3.5666666666666666E-2</v>
      </c>
      <c r="R1793">
        <f t="shared" si="109"/>
        <v>26.75</v>
      </c>
      <c r="S1793" t="s">
        <v>8338</v>
      </c>
      <c r="T1793" t="s">
        <v>8339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1435970682</v>
      </c>
      <c r="J1794" s="11">
        <f t="shared" si="110"/>
        <v>42189.031041666662</v>
      </c>
      <c r="K1794">
        <v>1439189940</v>
      </c>
      <c r="L1794" s="11">
        <f t="shared" si="111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E1794/D1794</f>
        <v>0.61124000000000001</v>
      </c>
      <c r="R1794">
        <f t="shared" ref="R1794:R1857" si="113">E1794/N1794</f>
        <v>109.93525179856115</v>
      </c>
      <c r="S1794" t="s">
        <v>8338</v>
      </c>
      <c r="T1794" t="s">
        <v>8339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1414531440</v>
      </c>
      <c r="J1795" s="11">
        <f t="shared" ref="J1795:J1858" si="114">(((I1795/60)/60)/24)+DATE(1970,1,1)</f>
        <v>41940.89166666667</v>
      </c>
      <c r="K1795">
        <v>1417127040</v>
      </c>
      <c r="L1795" s="11">
        <f t="shared" ref="L1795:L1858" si="115">(((K1795/60)/60)/24)+DATE(1970,1,1)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1.3333333333333334E-2</v>
      </c>
      <c r="R1795">
        <f t="shared" si="113"/>
        <v>20</v>
      </c>
      <c r="S1795" t="s">
        <v>8338</v>
      </c>
      <c r="T1795" t="s">
        <v>8339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1420636422</v>
      </c>
      <c r="J1796" s="11">
        <f t="shared" si="114"/>
        <v>42011.551180555558</v>
      </c>
      <c r="K1796">
        <v>1423660422</v>
      </c>
      <c r="L1796" s="11">
        <f t="shared" si="115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0.11077777777777778</v>
      </c>
      <c r="R1796">
        <f t="shared" si="113"/>
        <v>55.388888888888886</v>
      </c>
      <c r="S1796" t="s">
        <v>8338</v>
      </c>
      <c r="T1796" t="s">
        <v>8339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1473922541</v>
      </c>
      <c r="J1797" s="11">
        <f t="shared" si="114"/>
        <v>42628.288668981477</v>
      </c>
      <c r="K1797">
        <v>1476460800</v>
      </c>
      <c r="L1797" s="11">
        <f t="shared" si="115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0.38735714285714284</v>
      </c>
      <c r="R1797">
        <f t="shared" si="113"/>
        <v>133.90123456790124</v>
      </c>
      <c r="S1797" t="s">
        <v>8338</v>
      </c>
      <c r="T1797" t="s">
        <v>8339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1464172366</v>
      </c>
      <c r="J1798" s="11">
        <f t="shared" si="114"/>
        <v>42515.439421296294</v>
      </c>
      <c r="K1798">
        <v>1469356366</v>
      </c>
      <c r="L1798" s="11">
        <f t="shared" si="115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0.22052631578947368</v>
      </c>
      <c r="R1798">
        <f t="shared" si="113"/>
        <v>48.720930232558139</v>
      </c>
      <c r="S1798" t="s">
        <v>8338</v>
      </c>
      <c r="T1798" t="s">
        <v>8339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1479217189</v>
      </c>
      <c r="J1799" s="11">
        <f t="shared" si="114"/>
        <v>42689.56931712963</v>
      </c>
      <c r="K1799">
        <v>1481809189</v>
      </c>
      <c r="L1799" s="11">
        <f t="shared" si="115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0.67549999999999999</v>
      </c>
      <c r="R1799">
        <f t="shared" si="113"/>
        <v>48.25</v>
      </c>
      <c r="S1799" t="s">
        <v>8338</v>
      </c>
      <c r="T1799" t="s">
        <v>8339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1449388233</v>
      </c>
      <c r="J1800" s="11">
        <f t="shared" si="114"/>
        <v>42344.32677083333</v>
      </c>
      <c r="K1800">
        <v>1454572233</v>
      </c>
      <c r="L1800" s="11">
        <f t="shared" si="115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0.136375</v>
      </c>
      <c r="R1800">
        <f t="shared" si="113"/>
        <v>58.972972972972975</v>
      </c>
      <c r="S1800" t="s">
        <v>8338</v>
      </c>
      <c r="T1800" t="s">
        <v>8339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1414008808</v>
      </c>
      <c r="J1801" s="11">
        <f t="shared" si="114"/>
        <v>41934.842685185184</v>
      </c>
      <c r="K1801">
        <v>1415740408</v>
      </c>
      <c r="L1801" s="11">
        <f t="shared" si="115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1.7457500000000001E-2</v>
      </c>
      <c r="R1801">
        <f t="shared" si="113"/>
        <v>11.638333333333334</v>
      </c>
      <c r="S1801" t="s">
        <v>8338</v>
      </c>
      <c r="T1801" t="s">
        <v>8339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1473517970</v>
      </c>
      <c r="J1802" s="11">
        <f t="shared" si="114"/>
        <v>42623.606134259258</v>
      </c>
      <c r="K1802">
        <v>1476109970</v>
      </c>
      <c r="L1802" s="11">
        <f t="shared" si="115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0.20449632511889321</v>
      </c>
      <c r="R1802">
        <f t="shared" si="113"/>
        <v>83.716814159292042</v>
      </c>
      <c r="S1802" t="s">
        <v>8338</v>
      </c>
      <c r="T1802" t="s">
        <v>8339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1447429868</v>
      </c>
      <c r="J1803" s="11">
        <f t="shared" si="114"/>
        <v>42321.660509259258</v>
      </c>
      <c r="K1803">
        <v>1450181400</v>
      </c>
      <c r="L1803" s="11">
        <f t="shared" si="115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0.13852941176470587</v>
      </c>
      <c r="R1803">
        <f t="shared" si="113"/>
        <v>63.648648648648646</v>
      </c>
      <c r="S1803" t="s">
        <v>8338</v>
      </c>
      <c r="T1803" t="s">
        <v>8339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1433416830</v>
      </c>
      <c r="J1804" s="11">
        <f t="shared" si="114"/>
        <v>42159.47256944445</v>
      </c>
      <c r="K1804">
        <v>1435442340</v>
      </c>
      <c r="L1804" s="11">
        <f t="shared" si="115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0.48485714285714288</v>
      </c>
      <c r="R1804">
        <f t="shared" si="113"/>
        <v>94.277777777777771</v>
      </c>
      <c r="S1804" t="s">
        <v>8338</v>
      </c>
      <c r="T1804" t="s">
        <v>8339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1421199782</v>
      </c>
      <c r="J1805" s="11">
        <f t="shared" si="114"/>
        <v>42018.071550925932</v>
      </c>
      <c r="K1805">
        <v>1423878182</v>
      </c>
      <c r="L1805" s="11">
        <f t="shared" si="115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0.308</v>
      </c>
      <c r="R1805">
        <f t="shared" si="113"/>
        <v>71.86666666666666</v>
      </c>
      <c r="S1805" t="s">
        <v>8338</v>
      </c>
      <c r="T1805" t="s">
        <v>8339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1444061804</v>
      </c>
      <c r="J1806" s="11">
        <f t="shared" si="114"/>
        <v>42282.678287037037</v>
      </c>
      <c r="K1806">
        <v>1447521404</v>
      </c>
      <c r="L1806" s="11">
        <f t="shared" si="115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0.35174193548387095</v>
      </c>
      <c r="R1806">
        <f t="shared" si="113"/>
        <v>104.84615384615384</v>
      </c>
      <c r="S1806" t="s">
        <v>8338</v>
      </c>
      <c r="T1806" t="s">
        <v>8339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1441048658</v>
      </c>
      <c r="J1807" s="11">
        <f t="shared" si="114"/>
        <v>42247.803912037038</v>
      </c>
      <c r="K1807">
        <v>1443808800</v>
      </c>
      <c r="L1807" s="11">
        <f t="shared" si="115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0.36404444444444445</v>
      </c>
      <c r="R1807">
        <f t="shared" si="113"/>
        <v>67.139344262295083</v>
      </c>
      <c r="S1807" t="s">
        <v>8338</v>
      </c>
      <c r="T1807" t="s">
        <v>8339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1409066349</v>
      </c>
      <c r="J1808" s="11">
        <f t="shared" si="114"/>
        <v>41877.638298611113</v>
      </c>
      <c r="K1808">
        <v>1412090349</v>
      </c>
      <c r="L1808" s="11">
        <f t="shared" si="115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2.955E-2</v>
      </c>
      <c r="R1808">
        <f t="shared" si="113"/>
        <v>73.875</v>
      </c>
      <c r="S1808" t="s">
        <v>8338</v>
      </c>
      <c r="T1808" t="s">
        <v>8339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1409276313</v>
      </c>
      <c r="J1809" s="11">
        <f t="shared" si="114"/>
        <v>41880.068437499998</v>
      </c>
      <c r="K1809">
        <v>1411868313</v>
      </c>
      <c r="L1809" s="11">
        <f t="shared" si="115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0.1106</v>
      </c>
      <c r="R1809">
        <f t="shared" si="113"/>
        <v>69.125</v>
      </c>
      <c r="S1809" t="s">
        <v>8338</v>
      </c>
      <c r="T1809" t="s">
        <v>8339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 s="11">
        <f t="shared" si="114"/>
        <v>42742.680902777778</v>
      </c>
      <c r="K1810">
        <v>1486830030</v>
      </c>
      <c r="L1810" s="11">
        <f t="shared" si="115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0.41407142857142859</v>
      </c>
      <c r="R1810">
        <f t="shared" si="113"/>
        <v>120.77083333333333</v>
      </c>
      <c r="S1810" t="s">
        <v>8338</v>
      </c>
      <c r="T1810" t="s">
        <v>8339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1422222439</v>
      </c>
      <c r="J1811" s="11">
        <f t="shared" si="114"/>
        <v>42029.907858796301</v>
      </c>
      <c r="K1811">
        <v>1425246439</v>
      </c>
      <c r="L1811" s="11">
        <f t="shared" si="115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0.10857142857142857</v>
      </c>
      <c r="R1811">
        <f t="shared" si="113"/>
        <v>42.222222222222221</v>
      </c>
      <c r="S1811" t="s">
        <v>8338</v>
      </c>
      <c r="T1811" t="s">
        <v>8339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1407621026</v>
      </c>
      <c r="J1812" s="11">
        <f t="shared" si="114"/>
        <v>41860.91002314815</v>
      </c>
      <c r="K1812">
        <v>1408657826</v>
      </c>
      <c r="L1812" s="11">
        <f t="shared" si="115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3.3333333333333333E-2</v>
      </c>
      <c r="R1812">
        <f t="shared" si="113"/>
        <v>7.5</v>
      </c>
      <c r="S1812" t="s">
        <v>8338</v>
      </c>
      <c r="T1812" t="s">
        <v>8339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1408962270</v>
      </c>
      <c r="J1813" s="11">
        <f t="shared" si="114"/>
        <v>41876.433680555558</v>
      </c>
      <c r="K1813">
        <v>1414123200</v>
      </c>
      <c r="L1813" s="11">
        <f t="shared" si="115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7.407407407407407E-4</v>
      </c>
      <c r="R1813">
        <f t="shared" si="113"/>
        <v>1.5384615384615385</v>
      </c>
      <c r="S1813" t="s">
        <v>8338</v>
      </c>
      <c r="T1813" t="s">
        <v>8339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1464939536</v>
      </c>
      <c r="J1814" s="11">
        <f t="shared" si="114"/>
        <v>42524.318703703699</v>
      </c>
      <c r="K1814">
        <v>1467531536</v>
      </c>
      <c r="L1814" s="11">
        <f t="shared" si="115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0.13307692307692306</v>
      </c>
      <c r="R1814">
        <f t="shared" si="113"/>
        <v>37.608695652173914</v>
      </c>
      <c r="S1814" t="s">
        <v>8338</v>
      </c>
      <c r="T1814" t="s">
        <v>8339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1404940812</v>
      </c>
      <c r="J1815" s="11">
        <f t="shared" si="114"/>
        <v>41829.889027777775</v>
      </c>
      <c r="K1815">
        <v>1407532812</v>
      </c>
      <c r="L1815" s="11">
        <f t="shared" si="115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t="e">
        <f t="shared" si="113"/>
        <v>#DIV/0!</v>
      </c>
      <c r="S1815" t="s">
        <v>8338</v>
      </c>
      <c r="T1815" t="s">
        <v>8339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1422516736</v>
      </c>
      <c r="J1816" s="11">
        <f t="shared" si="114"/>
        <v>42033.314074074078</v>
      </c>
      <c r="K1816">
        <v>1425108736</v>
      </c>
      <c r="L1816" s="11">
        <f t="shared" si="115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0.49183333333333334</v>
      </c>
      <c r="R1816">
        <f t="shared" si="113"/>
        <v>42.157142857142858</v>
      </c>
      <c r="S1816" t="s">
        <v>8338</v>
      </c>
      <c r="T1816" t="s">
        <v>8339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1434577537</v>
      </c>
      <c r="J1817" s="11">
        <f t="shared" si="114"/>
        <v>42172.906678240746</v>
      </c>
      <c r="K1817">
        <v>1435787137</v>
      </c>
      <c r="L1817" s="11">
        <f t="shared" si="115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t="e">
        <f t="shared" si="113"/>
        <v>#DIV/0!</v>
      </c>
      <c r="S1817" t="s">
        <v>8338</v>
      </c>
      <c r="T1817" t="s">
        <v>8339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1467061303</v>
      </c>
      <c r="J1818" s="11">
        <f t="shared" si="114"/>
        <v>42548.876192129625</v>
      </c>
      <c r="K1818">
        <v>1469473200</v>
      </c>
      <c r="L1818" s="11">
        <f t="shared" si="115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2.036E-2</v>
      </c>
      <c r="R1818">
        <f t="shared" si="113"/>
        <v>84.833333333333329</v>
      </c>
      <c r="S1818" t="s">
        <v>8338</v>
      </c>
      <c r="T1818" t="s">
        <v>8339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1480607607</v>
      </c>
      <c r="J1819" s="11">
        <f t="shared" si="114"/>
        <v>42705.662118055552</v>
      </c>
      <c r="K1819">
        <v>1485759540</v>
      </c>
      <c r="L1819" s="11">
        <f t="shared" si="115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0.52327777777777773</v>
      </c>
      <c r="R1819">
        <f t="shared" si="113"/>
        <v>94.19</v>
      </c>
      <c r="S1819" t="s">
        <v>8338</v>
      </c>
      <c r="T1819" t="s">
        <v>8339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1425447450</v>
      </c>
      <c r="J1820" s="11">
        <f t="shared" si="114"/>
        <v>42067.234375</v>
      </c>
      <c r="K1820">
        <v>1428035850</v>
      </c>
      <c r="L1820" s="11">
        <f t="shared" si="115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t="e">
        <f t="shared" si="113"/>
        <v>#DIV/0!</v>
      </c>
      <c r="S1820" t="s">
        <v>8338</v>
      </c>
      <c r="T1820" t="s">
        <v>8339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1404151396</v>
      </c>
      <c r="J1821" s="11">
        <f t="shared" si="114"/>
        <v>41820.752268518518</v>
      </c>
      <c r="K1821">
        <v>1406743396</v>
      </c>
      <c r="L1821" s="11">
        <f t="shared" si="115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2.0833333333333332E-2</v>
      </c>
      <c r="R1821">
        <f t="shared" si="113"/>
        <v>6.25</v>
      </c>
      <c r="S1821" t="s">
        <v>8338</v>
      </c>
      <c r="T1821" t="s">
        <v>8339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1425261690</v>
      </c>
      <c r="J1822" s="11">
        <f t="shared" si="114"/>
        <v>42065.084375000006</v>
      </c>
      <c r="K1822">
        <v>1427850090</v>
      </c>
      <c r="L1822" s="11">
        <f t="shared" si="115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6.565384615384616E-2</v>
      </c>
      <c r="R1822">
        <f t="shared" si="113"/>
        <v>213.375</v>
      </c>
      <c r="S1822" t="s">
        <v>8338</v>
      </c>
      <c r="T1822" t="s">
        <v>8339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1326872367</v>
      </c>
      <c r="J1823" s="11">
        <f t="shared" si="114"/>
        <v>40926.319062499999</v>
      </c>
      <c r="K1823">
        <v>1330760367</v>
      </c>
      <c r="L1823" s="11">
        <f t="shared" si="115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1.3489</v>
      </c>
      <c r="R1823">
        <f t="shared" si="113"/>
        <v>59.162280701754383</v>
      </c>
      <c r="S1823" t="s">
        <v>8325</v>
      </c>
      <c r="T1823" t="s">
        <v>8326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1388084862</v>
      </c>
      <c r="J1824" s="11">
        <f t="shared" si="114"/>
        <v>41634.797013888885</v>
      </c>
      <c r="K1824">
        <v>1391194860</v>
      </c>
      <c r="L1824" s="11">
        <f t="shared" si="115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</v>
      </c>
      <c r="R1824">
        <f t="shared" si="113"/>
        <v>27.272727272727273</v>
      </c>
      <c r="S1824" t="s">
        <v>8325</v>
      </c>
      <c r="T1824" t="s">
        <v>8326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1348503976</v>
      </c>
      <c r="J1825" s="11">
        <f t="shared" si="114"/>
        <v>41176.684907407405</v>
      </c>
      <c r="K1825">
        <v>1351095976</v>
      </c>
      <c r="L1825" s="11">
        <f t="shared" si="115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1.1585714285714286</v>
      </c>
      <c r="R1825">
        <f t="shared" si="113"/>
        <v>24.575757575757574</v>
      </c>
      <c r="S1825" t="s">
        <v>8325</v>
      </c>
      <c r="T1825" t="s">
        <v>8326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1387403967</v>
      </c>
      <c r="J1826" s="11">
        <f t="shared" si="114"/>
        <v>41626.916284722225</v>
      </c>
      <c r="K1826">
        <v>1389146880</v>
      </c>
      <c r="L1826" s="11">
        <f t="shared" si="115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1.0006666666666666</v>
      </c>
      <c r="R1826">
        <f t="shared" si="113"/>
        <v>75.05</v>
      </c>
      <c r="S1826" t="s">
        <v>8325</v>
      </c>
      <c r="T1826" t="s">
        <v>8326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1371585703</v>
      </c>
      <c r="J1827" s="11">
        <f t="shared" si="114"/>
        <v>41443.83452546296</v>
      </c>
      <c r="K1827">
        <v>1373572903</v>
      </c>
      <c r="L1827" s="11">
        <f t="shared" si="115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1.0505</v>
      </c>
      <c r="R1827">
        <f t="shared" si="113"/>
        <v>42.02</v>
      </c>
      <c r="S1827" t="s">
        <v>8325</v>
      </c>
      <c r="T1827" t="s">
        <v>8326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1390083017</v>
      </c>
      <c r="J1828" s="11">
        <f t="shared" si="114"/>
        <v>41657.923807870371</v>
      </c>
      <c r="K1828">
        <v>1392675017</v>
      </c>
      <c r="L1828" s="11">
        <f t="shared" si="115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1.01</v>
      </c>
      <c r="R1828">
        <f t="shared" si="113"/>
        <v>53.157894736842103</v>
      </c>
      <c r="S1828" t="s">
        <v>8325</v>
      </c>
      <c r="T1828" t="s">
        <v>8326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1294818561</v>
      </c>
      <c r="J1829" s="11">
        <f t="shared" si="114"/>
        <v>40555.325937499998</v>
      </c>
      <c r="K1829">
        <v>1299138561</v>
      </c>
      <c r="L1829" s="11">
        <f t="shared" si="115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1.0066250000000001</v>
      </c>
      <c r="R1829">
        <f t="shared" si="113"/>
        <v>83.885416666666671</v>
      </c>
      <c r="S1829" t="s">
        <v>8325</v>
      </c>
      <c r="T1829" t="s">
        <v>8326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1396906530</v>
      </c>
      <c r="J1830" s="11">
        <f t="shared" si="114"/>
        <v>41736.899652777778</v>
      </c>
      <c r="K1830">
        <v>1399672800</v>
      </c>
      <c r="L1830" s="11">
        <f t="shared" si="115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1.0016</v>
      </c>
      <c r="R1830">
        <f t="shared" si="113"/>
        <v>417.33333333333331</v>
      </c>
      <c r="S1830" t="s">
        <v>8325</v>
      </c>
      <c r="T1830" t="s">
        <v>8326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1291428371</v>
      </c>
      <c r="J1831" s="11">
        <f t="shared" si="114"/>
        <v>40516.087627314817</v>
      </c>
      <c r="K1831">
        <v>1295647200</v>
      </c>
      <c r="L1831" s="11">
        <f t="shared" si="115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1.6668333333333334</v>
      </c>
      <c r="R1831">
        <f t="shared" si="113"/>
        <v>75.765151515151516</v>
      </c>
      <c r="S1831" t="s">
        <v>8325</v>
      </c>
      <c r="T1831" t="s">
        <v>8326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1390667107</v>
      </c>
      <c r="J1832" s="11">
        <f t="shared" si="114"/>
        <v>41664.684108796297</v>
      </c>
      <c r="K1832">
        <v>1393259107</v>
      </c>
      <c r="L1832" s="11">
        <f t="shared" si="115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1.0153333333333334</v>
      </c>
      <c r="R1832">
        <f t="shared" si="113"/>
        <v>67.389380530973455</v>
      </c>
      <c r="S1832" t="s">
        <v>8325</v>
      </c>
      <c r="T1832" t="s">
        <v>8326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1335570863</v>
      </c>
      <c r="J1833" s="11">
        <f t="shared" si="114"/>
        <v>41026.996099537035</v>
      </c>
      <c r="K1833">
        <v>1336866863</v>
      </c>
      <c r="L1833" s="11">
        <f t="shared" si="115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1.03</v>
      </c>
      <c r="R1833">
        <f t="shared" si="113"/>
        <v>73.571428571428569</v>
      </c>
      <c r="S1833" t="s">
        <v>8325</v>
      </c>
      <c r="T1833" t="s">
        <v>8326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1296651427</v>
      </c>
      <c r="J1834" s="11">
        <f t="shared" si="114"/>
        <v>40576.539664351854</v>
      </c>
      <c r="K1834">
        <v>1299243427</v>
      </c>
      <c r="L1834" s="11">
        <f t="shared" si="115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1.4285714285714286</v>
      </c>
      <c r="R1834">
        <f t="shared" si="113"/>
        <v>25</v>
      </c>
      <c r="S1834" t="s">
        <v>8325</v>
      </c>
      <c r="T1834" t="s">
        <v>8326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1359421403</v>
      </c>
      <c r="J1835" s="11">
        <f t="shared" si="114"/>
        <v>41303.044016203705</v>
      </c>
      <c r="K1835">
        <v>1362211140</v>
      </c>
      <c r="L1835" s="11">
        <f t="shared" si="115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2.625</v>
      </c>
      <c r="R1835">
        <f t="shared" si="113"/>
        <v>42</v>
      </c>
      <c r="S1835" t="s">
        <v>8325</v>
      </c>
      <c r="T1835" t="s">
        <v>8326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1418684895</v>
      </c>
      <c r="J1836" s="11">
        <f t="shared" si="114"/>
        <v>41988.964062500003</v>
      </c>
      <c r="K1836">
        <v>1422140895</v>
      </c>
      <c r="L1836" s="11">
        <f t="shared" si="115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1.1805000000000001</v>
      </c>
      <c r="R1836">
        <f t="shared" si="113"/>
        <v>131.16666666666666</v>
      </c>
      <c r="S1836" t="s">
        <v>8325</v>
      </c>
      <c r="T1836" t="s">
        <v>8326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1456851071</v>
      </c>
      <c r="J1837" s="11">
        <f t="shared" si="114"/>
        <v>42430.702210648145</v>
      </c>
      <c r="K1837">
        <v>1459439471</v>
      </c>
      <c r="L1837" s="11">
        <f t="shared" si="115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1.04</v>
      </c>
      <c r="R1837">
        <f t="shared" si="113"/>
        <v>47.272727272727273</v>
      </c>
      <c r="S1837" t="s">
        <v>8325</v>
      </c>
      <c r="T1837" t="s">
        <v>8326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1359660329</v>
      </c>
      <c r="J1838" s="11">
        <f t="shared" si="114"/>
        <v>41305.809363425928</v>
      </c>
      <c r="K1838">
        <v>1361129129</v>
      </c>
      <c r="L1838" s="11">
        <f t="shared" si="115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2.0034000000000001</v>
      </c>
      <c r="R1838">
        <f t="shared" si="113"/>
        <v>182.12727272727273</v>
      </c>
      <c r="S1838" t="s">
        <v>8325</v>
      </c>
      <c r="T1838" t="s">
        <v>8326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1326848935</v>
      </c>
      <c r="J1839" s="11">
        <f t="shared" si="114"/>
        <v>40926.047858796301</v>
      </c>
      <c r="K1839">
        <v>1332029335</v>
      </c>
      <c r="L1839" s="11">
        <f t="shared" si="115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3.0683333333333334</v>
      </c>
      <c r="R1839">
        <f t="shared" si="113"/>
        <v>61.366666666666667</v>
      </c>
      <c r="S1839" t="s">
        <v>8325</v>
      </c>
      <c r="T1839" t="s">
        <v>8326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1314989557</v>
      </c>
      <c r="J1840" s="11">
        <f t="shared" si="114"/>
        <v>40788.786539351851</v>
      </c>
      <c r="K1840">
        <v>1317438000</v>
      </c>
      <c r="L1840" s="11">
        <f t="shared" si="115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1.00149</v>
      </c>
      <c r="R1840">
        <f t="shared" si="113"/>
        <v>35.767499999999998</v>
      </c>
      <c r="S1840" t="s">
        <v>8325</v>
      </c>
      <c r="T1840" t="s">
        <v>8326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1472750382</v>
      </c>
      <c r="J1841" s="11">
        <f t="shared" si="114"/>
        <v>42614.722013888888</v>
      </c>
      <c r="K1841">
        <v>1475342382</v>
      </c>
      <c r="L1841" s="11">
        <f t="shared" si="115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2.0529999999999999</v>
      </c>
      <c r="R1841">
        <f t="shared" si="113"/>
        <v>45.62222222222222</v>
      </c>
      <c r="S1841" t="s">
        <v>8325</v>
      </c>
      <c r="T1841" t="s">
        <v>8326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1366251510</v>
      </c>
      <c r="J1842" s="11">
        <f t="shared" si="114"/>
        <v>41382.096180555556</v>
      </c>
      <c r="K1842">
        <v>1367902740</v>
      </c>
      <c r="L1842" s="11">
        <f t="shared" si="115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1.0888888888888888</v>
      </c>
      <c r="R1842">
        <f t="shared" si="113"/>
        <v>75.384615384615387</v>
      </c>
      <c r="S1842" t="s">
        <v>8325</v>
      </c>
      <c r="T1842" t="s">
        <v>8326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1397679445</v>
      </c>
      <c r="J1843" s="11">
        <f t="shared" si="114"/>
        <v>41745.84542824074</v>
      </c>
      <c r="K1843">
        <v>1400561940</v>
      </c>
      <c r="L1843" s="11">
        <f t="shared" si="115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1.0175000000000001</v>
      </c>
      <c r="R1843">
        <f t="shared" si="113"/>
        <v>50.875</v>
      </c>
      <c r="S1843" t="s">
        <v>8325</v>
      </c>
      <c r="T1843" t="s">
        <v>8326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1422371381</v>
      </c>
      <c r="J1844" s="11">
        <f t="shared" si="114"/>
        <v>42031.631724537037</v>
      </c>
      <c r="K1844">
        <v>1425275940</v>
      </c>
      <c r="L1844" s="11">
        <f t="shared" si="115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1.2524999999999999</v>
      </c>
      <c r="R1844">
        <f t="shared" si="113"/>
        <v>119.28571428571429</v>
      </c>
      <c r="S1844" t="s">
        <v>8325</v>
      </c>
      <c r="T1844" t="s">
        <v>8326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1295653954</v>
      </c>
      <c r="J1845" s="11">
        <f t="shared" si="114"/>
        <v>40564.994837962964</v>
      </c>
      <c r="K1845">
        <v>1298245954</v>
      </c>
      <c r="L1845" s="11">
        <f t="shared" si="115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1.2400610000000001</v>
      </c>
      <c r="R1845">
        <f t="shared" si="113"/>
        <v>92.541865671641801</v>
      </c>
      <c r="S1845" t="s">
        <v>8325</v>
      </c>
      <c r="T1845" t="s">
        <v>8326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1304464914</v>
      </c>
      <c r="J1846" s="11">
        <f t="shared" si="114"/>
        <v>40666.973541666666</v>
      </c>
      <c r="K1846">
        <v>1307761200</v>
      </c>
      <c r="L1846" s="11">
        <f t="shared" si="115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1.014</v>
      </c>
      <c r="R1846">
        <f t="shared" si="113"/>
        <v>76.05</v>
      </c>
      <c r="S1846" t="s">
        <v>8325</v>
      </c>
      <c r="T1846" t="s">
        <v>8326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1464854398</v>
      </c>
      <c r="J1847" s="11">
        <f t="shared" si="114"/>
        <v>42523.333310185189</v>
      </c>
      <c r="K1847">
        <v>1466139300</v>
      </c>
      <c r="L1847" s="11">
        <f t="shared" si="115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</v>
      </c>
      <c r="R1847">
        <f t="shared" si="113"/>
        <v>52.631578947368418</v>
      </c>
      <c r="S1847" t="s">
        <v>8325</v>
      </c>
      <c r="T1847" t="s">
        <v>8326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1352993777</v>
      </c>
      <c r="J1848" s="11">
        <f t="shared" si="114"/>
        <v>41228.650196759263</v>
      </c>
      <c r="K1848">
        <v>1355585777</v>
      </c>
      <c r="L1848" s="11">
        <f t="shared" si="115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1.3792666666666666</v>
      </c>
      <c r="R1848">
        <f t="shared" si="113"/>
        <v>98.990430622009569</v>
      </c>
      <c r="S1848" t="s">
        <v>8325</v>
      </c>
      <c r="T1848" t="s">
        <v>8326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1427780432</v>
      </c>
      <c r="J1849" s="11">
        <f t="shared" si="114"/>
        <v>42094.236481481479</v>
      </c>
      <c r="K1849">
        <v>1429594832</v>
      </c>
      <c r="L1849" s="11">
        <f t="shared" si="115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1.2088000000000001</v>
      </c>
      <c r="R1849">
        <f t="shared" si="113"/>
        <v>79.526315789473685</v>
      </c>
      <c r="S1849" t="s">
        <v>8325</v>
      </c>
      <c r="T1849" t="s">
        <v>8326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1306608888</v>
      </c>
      <c r="J1850" s="11">
        <f t="shared" si="114"/>
        <v>40691.788055555553</v>
      </c>
      <c r="K1850">
        <v>1312095540</v>
      </c>
      <c r="L1850" s="11">
        <f t="shared" si="115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1.0736666666666668</v>
      </c>
      <c r="R1850">
        <f t="shared" si="113"/>
        <v>134.20833333333334</v>
      </c>
      <c r="S1850" t="s">
        <v>8325</v>
      </c>
      <c r="T1850" t="s">
        <v>8326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1347913059</v>
      </c>
      <c r="J1851" s="11">
        <f t="shared" si="114"/>
        <v>41169.845590277779</v>
      </c>
      <c r="K1851">
        <v>1350505059</v>
      </c>
      <c r="L1851" s="11">
        <f t="shared" si="115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1.0033333333333334</v>
      </c>
      <c r="R1851">
        <f t="shared" si="113"/>
        <v>37.625</v>
      </c>
      <c r="S1851" t="s">
        <v>8325</v>
      </c>
      <c r="T1851" t="s">
        <v>8326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1402441300</v>
      </c>
      <c r="J1852" s="11">
        <f t="shared" si="114"/>
        <v>41800.959490740745</v>
      </c>
      <c r="K1852">
        <v>1405033300</v>
      </c>
      <c r="L1852" s="11">
        <f t="shared" si="115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1.0152222222222222</v>
      </c>
      <c r="R1852">
        <f t="shared" si="113"/>
        <v>51.044692737430168</v>
      </c>
      <c r="S1852" t="s">
        <v>8325</v>
      </c>
      <c r="T1852" t="s">
        <v>8326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1404769538</v>
      </c>
      <c r="J1853" s="11">
        <f t="shared" si="114"/>
        <v>41827.906689814816</v>
      </c>
      <c r="K1853">
        <v>1406509200</v>
      </c>
      <c r="L1853" s="11">
        <f t="shared" si="115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1.0007692307692309</v>
      </c>
      <c r="R1853">
        <f t="shared" si="113"/>
        <v>50.03846153846154</v>
      </c>
      <c r="S1853" t="s">
        <v>8325</v>
      </c>
      <c r="T1853" t="s">
        <v>8326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1426703452</v>
      </c>
      <c r="J1854" s="11">
        <f t="shared" si="114"/>
        <v>42081.77143518519</v>
      </c>
      <c r="K1854">
        <v>1429920000</v>
      </c>
      <c r="L1854" s="11">
        <f t="shared" si="115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1.1696666666666666</v>
      </c>
      <c r="R1854">
        <f t="shared" si="113"/>
        <v>133.93129770992365</v>
      </c>
      <c r="S1854" t="s">
        <v>8325</v>
      </c>
      <c r="T1854" t="s">
        <v>8326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1348536417</v>
      </c>
      <c r="J1855" s="11">
        <f t="shared" si="114"/>
        <v>41177.060381944444</v>
      </c>
      <c r="K1855">
        <v>1352860017</v>
      </c>
      <c r="L1855" s="11">
        <f t="shared" si="115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1.01875</v>
      </c>
      <c r="R1855">
        <f t="shared" si="113"/>
        <v>58.214285714285715</v>
      </c>
      <c r="S1855" t="s">
        <v>8325</v>
      </c>
      <c r="T1855" t="s">
        <v>8326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1366763437</v>
      </c>
      <c r="J1856" s="11">
        <f t="shared" si="114"/>
        <v>41388.021261574075</v>
      </c>
      <c r="K1856">
        <v>1369355437</v>
      </c>
      <c r="L1856" s="11">
        <f t="shared" si="115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1.0212366666666666</v>
      </c>
      <c r="R1856">
        <f t="shared" si="113"/>
        <v>88.037643678160919</v>
      </c>
      <c r="S1856" t="s">
        <v>8325</v>
      </c>
      <c r="T1856" t="s">
        <v>8326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1385124940</v>
      </c>
      <c r="J1857" s="11">
        <f t="shared" si="114"/>
        <v>41600.538657407407</v>
      </c>
      <c r="K1857">
        <v>1389012940</v>
      </c>
      <c r="L1857" s="11">
        <f t="shared" si="115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1.5405897142857143</v>
      </c>
      <c r="R1857">
        <f t="shared" si="113"/>
        <v>70.576753926701571</v>
      </c>
      <c r="S1857" t="s">
        <v>8325</v>
      </c>
      <c r="T1857" t="s">
        <v>8326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1403901072</v>
      </c>
      <c r="J1858" s="11">
        <f t="shared" si="114"/>
        <v>41817.854999999996</v>
      </c>
      <c r="K1858">
        <v>1405715472</v>
      </c>
      <c r="L1858" s="11">
        <f t="shared" si="115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E1858/D1858</f>
        <v>1.0125</v>
      </c>
      <c r="R1858">
        <f t="shared" ref="R1858:R1921" si="117">E1858/N1858</f>
        <v>53.289473684210527</v>
      </c>
      <c r="S1858" t="s">
        <v>8325</v>
      </c>
      <c r="T1858" t="s">
        <v>8326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1407954413</v>
      </c>
      <c r="J1859" s="11">
        <f t="shared" ref="J1859:J1922" si="118">(((I1859/60)/60)/24)+DATE(1970,1,1)</f>
        <v>41864.76866898148</v>
      </c>
      <c r="K1859">
        <v>1410546413</v>
      </c>
      <c r="L1859" s="11">
        <f t="shared" ref="L1859:L1922" si="119">(((K1859/60)/60)/24)+DATE(1970,1,1)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</v>
      </c>
      <c r="R1859">
        <f t="shared" si="117"/>
        <v>136.36363636363637</v>
      </c>
      <c r="S1859" t="s">
        <v>8325</v>
      </c>
      <c r="T1859" t="s">
        <v>8326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1318826921</v>
      </c>
      <c r="J1860" s="11">
        <f t="shared" si="118"/>
        <v>40833.200474537036</v>
      </c>
      <c r="K1860">
        <v>1324014521</v>
      </c>
      <c r="L1860" s="11">
        <f t="shared" si="11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1.0874800874800874</v>
      </c>
      <c r="R1860">
        <f t="shared" si="117"/>
        <v>40.547315436241611</v>
      </c>
      <c r="S1860" t="s">
        <v>8325</v>
      </c>
      <c r="T1860" t="s">
        <v>8326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1314124129</v>
      </c>
      <c r="J1861" s="11">
        <f t="shared" si="118"/>
        <v>40778.770011574074</v>
      </c>
      <c r="K1861">
        <v>1316716129</v>
      </c>
      <c r="L1861" s="11">
        <f t="shared" si="11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1.3183333333333334</v>
      </c>
      <c r="R1861">
        <f t="shared" si="117"/>
        <v>70.625</v>
      </c>
      <c r="S1861" t="s">
        <v>8325</v>
      </c>
      <c r="T1861" t="s">
        <v>8326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1389891684</v>
      </c>
      <c r="J1862" s="11">
        <f t="shared" si="118"/>
        <v>41655.709305555552</v>
      </c>
      <c r="K1862">
        <v>1391706084</v>
      </c>
      <c r="L1862" s="11">
        <f t="shared" si="119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1.3346666666666667</v>
      </c>
      <c r="R1862">
        <f t="shared" si="117"/>
        <v>52.684210526315788</v>
      </c>
      <c r="S1862" t="s">
        <v>8325</v>
      </c>
      <c r="T1862" t="s">
        <v>8326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1419664341</v>
      </c>
      <c r="J1863" s="11">
        <f t="shared" si="118"/>
        <v>42000.300243055557</v>
      </c>
      <c r="K1863">
        <v>1422256341</v>
      </c>
      <c r="L1863" s="11">
        <f t="shared" si="11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t="e">
        <f t="shared" si="117"/>
        <v>#DIV/0!</v>
      </c>
      <c r="S1863" t="s">
        <v>8333</v>
      </c>
      <c r="T1863" t="s">
        <v>8335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1484912974</v>
      </c>
      <c r="J1864" s="11">
        <f t="shared" si="118"/>
        <v>42755.492754629624</v>
      </c>
      <c r="K1864">
        <v>1488958200</v>
      </c>
      <c r="L1864" s="11">
        <f t="shared" si="119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8.0833333333333326E-2</v>
      </c>
      <c r="R1864">
        <f t="shared" si="117"/>
        <v>90.9375</v>
      </c>
      <c r="S1864" t="s">
        <v>8333</v>
      </c>
      <c r="T1864" t="s">
        <v>8335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1400008085</v>
      </c>
      <c r="J1865" s="11">
        <f t="shared" si="118"/>
        <v>41772.797280092593</v>
      </c>
      <c r="K1865">
        <v>1402600085</v>
      </c>
      <c r="L1865" s="11">
        <f t="shared" si="11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4.0000000000000001E-3</v>
      </c>
      <c r="R1865">
        <f t="shared" si="117"/>
        <v>5</v>
      </c>
      <c r="S1865" t="s">
        <v>8333</v>
      </c>
      <c r="T1865" t="s">
        <v>8335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1396631500</v>
      </c>
      <c r="J1866" s="11">
        <f t="shared" si="118"/>
        <v>41733.716435185182</v>
      </c>
      <c r="K1866">
        <v>1399223500</v>
      </c>
      <c r="L1866" s="11">
        <f t="shared" si="11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0.42892307692307691</v>
      </c>
      <c r="R1866">
        <f t="shared" si="117"/>
        <v>58.083333333333336</v>
      </c>
      <c r="S1866" t="s">
        <v>8333</v>
      </c>
      <c r="T1866" t="s">
        <v>8335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1475398147</v>
      </c>
      <c r="J1867" s="11">
        <f t="shared" si="118"/>
        <v>42645.367442129631</v>
      </c>
      <c r="K1867">
        <v>1478425747</v>
      </c>
      <c r="L1867" s="11">
        <f t="shared" si="119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3.6363636363636364E-5</v>
      </c>
      <c r="R1867">
        <f t="shared" si="117"/>
        <v>2</v>
      </c>
      <c r="S1867" t="s">
        <v>8333</v>
      </c>
      <c r="T1867" t="s">
        <v>8335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1483768497</v>
      </c>
      <c r="J1868" s="11">
        <f t="shared" si="118"/>
        <v>42742.246493055558</v>
      </c>
      <c r="K1868">
        <v>1488340800</v>
      </c>
      <c r="L1868" s="11">
        <f t="shared" si="11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5.0000000000000001E-3</v>
      </c>
      <c r="R1868">
        <f t="shared" si="117"/>
        <v>62.5</v>
      </c>
      <c r="S1868" t="s">
        <v>8333</v>
      </c>
      <c r="T1868" t="s">
        <v>8335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1475791912</v>
      </c>
      <c r="J1869" s="11">
        <f t="shared" si="118"/>
        <v>42649.924907407403</v>
      </c>
      <c r="K1869">
        <v>1478383912</v>
      </c>
      <c r="L1869" s="11">
        <f t="shared" si="11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5.0000000000000001E-4</v>
      </c>
      <c r="R1869">
        <f t="shared" si="117"/>
        <v>10</v>
      </c>
      <c r="S1869" t="s">
        <v>8333</v>
      </c>
      <c r="T1869" t="s">
        <v>8335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1448044925</v>
      </c>
      <c r="J1870" s="11">
        <f t="shared" si="118"/>
        <v>42328.779224537036</v>
      </c>
      <c r="K1870">
        <v>1450166340</v>
      </c>
      <c r="L1870" s="11">
        <f t="shared" si="11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4.8680000000000001E-2</v>
      </c>
      <c r="R1870">
        <f t="shared" si="117"/>
        <v>71.588235294117652</v>
      </c>
      <c r="S1870" t="s">
        <v>8333</v>
      </c>
      <c r="T1870" t="s">
        <v>8335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1480896249</v>
      </c>
      <c r="J1871" s="11">
        <f t="shared" si="118"/>
        <v>42709.002881944441</v>
      </c>
      <c r="K1871">
        <v>1483488249</v>
      </c>
      <c r="L1871" s="11">
        <f t="shared" si="11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t="e">
        <f t="shared" si="117"/>
        <v>#DIV/0!</v>
      </c>
      <c r="S1871" t="s">
        <v>8333</v>
      </c>
      <c r="T1871" t="s">
        <v>8335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1451723535</v>
      </c>
      <c r="J1872" s="11">
        <f t="shared" si="118"/>
        <v>42371.355729166666</v>
      </c>
      <c r="K1872">
        <v>1454213820</v>
      </c>
      <c r="L1872" s="11">
        <f t="shared" si="11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0.10314285714285715</v>
      </c>
      <c r="R1872">
        <f t="shared" si="117"/>
        <v>32.81818181818182</v>
      </c>
      <c r="S1872" t="s">
        <v>8333</v>
      </c>
      <c r="T1872" t="s">
        <v>8335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1413053301</v>
      </c>
      <c r="J1873" s="11">
        <f t="shared" si="118"/>
        <v>41923.783576388887</v>
      </c>
      <c r="K1873">
        <v>1416512901</v>
      </c>
      <c r="L1873" s="11">
        <f t="shared" si="11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0.7178461538461538</v>
      </c>
      <c r="R1873">
        <f t="shared" si="117"/>
        <v>49.11578947368421</v>
      </c>
      <c r="S1873" t="s">
        <v>8333</v>
      </c>
      <c r="T1873" t="s">
        <v>8335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1433041602</v>
      </c>
      <c r="J1874" s="11">
        <f t="shared" si="118"/>
        <v>42155.129652777774</v>
      </c>
      <c r="K1874">
        <v>1435633602</v>
      </c>
      <c r="L1874" s="11">
        <f t="shared" si="11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1.06E-2</v>
      </c>
      <c r="R1874">
        <f t="shared" si="117"/>
        <v>16.307692307692307</v>
      </c>
      <c r="S1874" t="s">
        <v>8333</v>
      </c>
      <c r="T1874" t="s">
        <v>8335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1433861210</v>
      </c>
      <c r="J1875" s="11">
        <f t="shared" si="118"/>
        <v>42164.615856481483</v>
      </c>
      <c r="K1875">
        <v>1436373900</v>
      </c>
      <c r="L1875" s="11">
        <f t="shared" si="11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4.4999999999999997E-3</v>
      </c>
      <c r="R1875">
        <f t="shared" si="117"/>
        <v>18</v>
      </c>
      <c r="S1875" t="s">
        <v>8333</v>
      </c>
      <c r="T1875" t="s">
        <v>8335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1465427733</v>
      </c>
      <c r="J1876" s="11">
        <f t="shared" si="118"/>
        <v>42529.969131944439</v>
      </c>
      <c r="K1876">
        <v>1467155733</v>
      </c>
      <c r="L1876" s="11">
        <f t="shared" si="11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1.6249999999999999E-4</v>
      </c>
      <c r="R1876">
        <f t="shared" si="117"/>
        <v>13</v>
      </c>
      <c r="S1876" t="s">
        <v>8333</v>
      </c>
      <c r="T1876" t="s">
        <v>8335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1465335308</v>
      </c>
      <c r="J1877" s="11">
        <f t="shared" si="118"/>
        <v>42528.899398148147</v>
      </c>
      <c r="K1877">
        <v>1470519308</v>
      </c>
      <c r="L1877" s="11">
        <f t="shared" si="11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5.1000000000000004E-3</v>
      </c>
      <c r="R1877">
        <f t="shared" si="117"/>
        <v>17</v>
      </c>
      <c r="S1877" t="s">
        <v>8333</v>
      </c>
      <c r="T1877" t="s">
        <v>8335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1400309405</v>
      </c>
      <c r="J1878" s="11">
        <f t="shared" si="118"/>
        <v>41776.284780092588</v>
      </c>
      <c r="K1878">
        <v>1402901405</v>
      </c>
      <c r="L1878" s="11">
        <f t="shared" si="119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t="e">
        <f t="shared" si="117"/>
        <v>#DIV/0!</v>
      </c>
      <c r="S1878" t="s">
        <v>8333</v>
      </c>
      <c r="T1878" t="s">
        <v>8335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1422664925</v>
      </c>
      <c r="J1879" s="11">
        <f t="shared" si="118"/>
        <v>42035.029224537036</v>
      </c>
      <c r="K1879">
        <v>1425170525</v>
      </c>
      <c r="L1879" s="11">
        <f t="shared" si="11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t="e">
        <f t="shared" si="117"/>
        <v>#DIV/0!</v>
      </c>
      <c r="S1879" t="s">
        <v>8333</v>
      </c>
      <c r="T1879" t="s">
        <v>8335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1400026355</v>
      </c>
      <c r="J1880" s="11">
        <f t="shared" si="118"/>
        <v>41773.008738425924</v>
      </c>
      <c r="K1880">
        <v>1402618355</v>
      </c>
      <c r="L1880" s="11">
        <f t="shared" si="11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t="e">
        <f t="shared" si="117"/>
        <v>#DIV/0!</v>
      </c>
      <c r="S1880" t="s">
        <v>8333</v>
      </c>
      <c r="T1880" t="s">
        <v>8335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1455377729</v>
      </c>
      <c r="J1881" s="11">
        <f t="shared" si="118"/>
        <v>42413.649641203709</v>
      </c>
      <c r="K1881">
        <v>1457966129</v>
      </c>
      <c r="L1881" s="11">
        <f t="shared" si="11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1.1999999999999999E-3</v>
      </c>
      <c r="R1881">
        <f t="shared" si="117"/>
        <v>3</v>
      </c>
      <c r="S1881" t="s">
        <v>8333</v>
      </c>
      <c r="T1881" t="s">
        <v>8335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1456839380</v>
      </c>
      <c r="J1882" s="11">
        <f t="shared" si="118"/>
        <v>42430.566898148143</v>
      </c>
      <c r="K1882">
        <v>1459341380</v>
      </c>
      <c r="L1882" s="11">
        <f t="shared" si="11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0.20080000000000001</v>
      </c>
      <c r="R1882">
        <f t="shared" si="117"/>
        <v>41.833333333333336</v>
      </c>
      <c r="S1882" t="s">
        <v>8333</v>
      </c>
      <c r="T1882" t="s">
        <v>8335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1423366789</v>
      </c>
      <c r="J1883" s="11">
        <f t="shared" si="118"/>
        <v>42043.152650462958</v>
      </c>
      <c r="K1883">
        <v>1425955189</v>
      </c>
      <c r="L1883" s="11">
        <f t="shared" si="11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1.726845</v>
      </c>
      <c r="R1883">
        <f t="shared" si="117"/>
        <v>49.338428571428572</v>
      </c>
      <c r="S1883" t="s">
        <v>8325</v>
      </c>
      <c r="T1883" t="s">
        <v>8329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1339109212</v>
      </c>
      <c r="J1884" s="11">
        <f t="shared" si="118"/>
        <v>41067.949212962965</v>
      </c>
      <c r="K1884">
        <v>1341964080</v>
      </c>
      <c r="L1884" s="11">
        <f t="shared" si="11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1.008955223880597</v>
      </c>
      <c r="R1884">
        <f t="shared" si="117"/>
        <v>41.728395061728392</v>
      </c>
      <c r="S1884" t="s">
        <v>8325</v>
      </c>
      <c r="T1884" t="s">
        <v>8329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1331333108</v>
      </c>
      <c r="J1885" s="11">
        <f t="shared" si="118"/>
        <v>40977.948009259257</v>
      </c>
      <c r="K1885">
        <v>1333921508</v>
      </c>
      <c r="L1885" s="11">
        <f t="shared" si="11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1.0480480480480481</v>
      </c>
      <c r="R1885">
        <f t="shared" si="117"/>
        <v>32.71875</v>
      </c>
      <c r="S1885" t="s">
        <v>8325</v>
      </c>
      <c r="T1885" t="s">
        <v>8329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1350967535</v>
      </c>
      <c r="J1886" s="11">
        <f t="shared" si="118"/>
        <v>41205.198321759257</v>
      </c>
      <c r="K1886">
        <v>1354017600</v>
      </c>
      <c r="L1886" s="11">
        <f t="shared" si="119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1.351</v>
      </c>
      <c r="R1886">
        <f t="shared" si="117"/>
        <v>51.96153846153846</v>
      </c>
      <c r="S1886" t="s">
        <v>8325</v>
      </c>
      <c r="T1886" t="s">
        <v>8329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1341800110</v>
      </c>
      <c r="J1887" s="11">
        <f t="shared" si="118"/>
        <v>41099.093865740739</v>
      </c>
      <c r="K1887">
        <v>1344636000</v>
      </c>
      <c r="L1887" s="11">
        <f t="shared" si="11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1.1632786885245903</v>
      </c>
      <c r="R1887">
        <f t="shared" si="117"/>
        <v>50.685714285714283</v>
      </c>
      <c r="S1887" t="s">
        <v>8325</v>
      </c>
      <c r="T1887" t="s">
        <v>8329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1413236738</v>
      </c>
      <c r="J1888" s="11">
        <f t="shared" si="118"/>
        <v>41925.906689814816</v>
      </c>
      <c r="K1888">
        <v>1415832338</v>
      </c>
      <c r="L1888" s="11">
        <f t="shared" si="11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1.0208333333333333</v>
      </c>
      <c r="R1888">
        <f t="shared" si="117"/>
        <v>42.241379310344826</v>
      </c>
      <c r="S1888" t="s">
        <v>8325</v>
      </c>
      <c r="T1888" t="s">
        <v>8329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1447614732</v>
      </c>
      <c r="J1889" s="11">
        <f t="shared" si="118"/>
        <v>42323.800138888888</v>
      </c>
      <c r="K1889">
        <v>1449178200</v>
      </c>
      <c r="L1889" s="11">
        <f t="shared" si="11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1.1116666666666666</v>
      </c>
      <c r="R1889">
        <f t="shared" si="117"/>
        <v>416.875</v>
      </c>
      <c r="S1889" t="s">
        <v>8325</v>
      </c>
      <c r="T1889" t="s">
        <v>8329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1272692732</v>
      </c>
      <c r="J1890" s="11">
        <f t="shared" si="118"/>
        <v>40299.239953703705</v>
      </c>
      <c r="K1890">
        <v>1275368340</v>
      </c>
      <c r="L1890" s="11">
        <f t="shared" si="11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1.6608000000000001</v>
      </c>
      <c r="R1890">
        <f t="shared" si="117"/>
        <v>46.651685393258425</v>
      </c>
      <c r="S1890" t="s">
        <v>8325</v>
      </c>
      <c r="T1890" t="s">
        <v>8329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1359140546</v>
      </c>
      <c r="J1891" s="11">
        <f t="shared" si="118"/>
        <v>41299.793356481481</v>
      </c>
      <c r="K1891">
        <v>1363024946</v>
      </c>
      <c r="L1891" s="11">
        <f t="shared" si="11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1.0660000000000001</v>
      </c>
      <c r="R1891">
        <f t="shared" si="117"/>
        <v>48.454545454545453</v>
      </c>
      <c r="S1891" t="s">
        <v>8325</v>
      </c>
      <c r="T1891" t="s">
        <v>8329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1353005528</v>
      </c>
      <c r="J1892" s="11">
        <f t="shared" si="118"/>
        <v>41228.786203703705</v>
      </c>
      <c r="K1892">
        <v>1355597528</v>
      </c>
      <c r="L1892" s="11">
        <f t="shared" si="11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1.4458441666666668</v>
      </c>
      <c r="R1892">
        <f t="shared" si="117"/>
        <v>70.5289837398374</v>
      </c>
      <c r="S1892" t="s">
        <v>8325</v>
      </c>
      <c r="T1892" t="s">
        <v>8329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1275851354</v>
      </c>
      <c r="J1893" s="11">
        <f t="shared" si="118"/>
        <v>40335.798078703701</v>
      </c>
      <c r="K1893">
        <v>1279778400</v>
      </c>
      <c r="L1893" s="11">
        <f t="shared" si="119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1.0555000000000001</v>
      </c>
      <c r="R1893">
        <f t="shared" si="117"/>
        <v>87.958333333333329</v>
      </c>
      <c r="S1893" t="s">
        <v>8325</v>
      </c>
      <c r="T1893" t="s">
        <v>8329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1304867881</v>
      </c>
      <c r="J1894" s="11">
        <f t="shared" si="118"/>
        <v>40671.637511574074</v>
      </c>
      <c r="K1894">
        <v>1307459881</v>
      </c>
      <c r="L1894" s="11">
        <f t="shared" si="11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1.3660000000000001</v>
      </c>
      <c r="R1894">
        <f t="shared" si="117"/>
        <v>26.26923076923077</v>
      </c>
      <c r="S1894" t="s">
        <v>8325</v>
      </c>
      <c r="T1894" t="s">
        <v>8329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1301524585</v>
      </c>
      <c r="J1895" s="11">
        <f t="shared" si="118"/>
        <v>40632.94195601852</v>
      </c>
      <c r="K1895">
        <v>1302926340</v>
      </c>
      <c r="L1895" s="11">
        <f t="shared" si="11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1.04</v>
      </c>
      <c r="R1895">
        <f t="shared" si="117"/>
        <v>57.777777777777779</v>
      </c>
      <c r="S1895" t="s">
        <v>8325</v>
      </c>
      <c r="T1895" t="s">
        <v>8329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1326404583</v>
      </c>
      <c r="J1896" s="11">
        <f t="shared" si="118"/>
        <v>40920.904895833337</v>
      </c>
      <c r="K1896">
        <v>1329082983</v>
      </c>
      <c r="L1896" s="11">
        <f t="shared" si="119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1.145</v>
      </c>
      <c r="R1896">
        <f t="shared" si="117"/>
        <v>57.25</v>
      </c>
      <c r="S1896" t="s">
        <v>8325</v>
      </c>
      <c r="T1896" t="s">
        <v>8329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1442771722</v>
      </c>
      <c r="J1897" s="11">
        <f t="shared" si="118"/>
        <v>42267.746782407412</v>
      </c>
      <c r="K1897">
        <v>1445363722</v>
      </c>
      <c r="L1897" s="11">
        <f t="shared" si="11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1.0171957671957672</v>
      </c>
      <c r="R1897">
        <f t="shared" si="117"/>
        <v>196.34042553191489</v>
      </c>
      <c r="S1897" t="s">
        <v>8325</v>
      </c>
      <c r="T1897" t="s">
        <v>8329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1331658165</v>
      </c>
      <c r="J1898" s="11">
        <f t="shared" si="118"/>
        <v>40981.710243055553</v>
      </c>
      <c r="K1898">
        <v>1334250165</v>
      </c>
      <c r="L1898" s="11">
        <f t="shared" si="11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1.2394678492239468</v>
      </c>
      <c r="R1898">
        <f t="shared" si="117"/>
        <v>43</v>
      </c>
      <c r="S1898" t="s">
        <v>8325</v>
      </c>
      <c r="T1898" t="s">
        <v>8329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1392040806</v>
      </c>
      <c r="J1899" s="11">
        <f t="shared" si="118"/>
        <v>41680.583402777782</v>
      </c>
      <c r="K1899">
        <v>1393966800</v>
      </c>
      <c r="L1899" s="11">
        <f t="shared" si="119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1.0245669291338582</v>
      </c>
      <c r="R1899">
        <f t="shared" si="117"/>
        <v>35.551912568306008</v>
      </c>
      <c r="S1899" t="s">
        <v>8325</v>
      </c>
      <c r="T1899" t="s">
        <v>8329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1451277473</v>
      </c>
      <c r="J1900" s="11">
        <f t="shared" si="118"/>
        <v>42366.192974537036</v>
      </c>
      <c r="K1900">
        <v>1454349600</v>
      </c>
      <c r="L1900" s="11">
        <f t="shared" si="119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1.4450000000000001</v>
      </c>
      <c r="R1900">
        <f t="shared" si="117"/>
        <v>68.80952380952381</v>
      </c>
      <c r="S1900" t="s">
        <v>8325</v>
      </c>
      <c r="T1900" t="s">
        <v>8329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1424730966</v>
      </c>
      <c r="J1901" s="11">
        <f t="shared" si="118"/>
        <v>42058.941736111112</v>
      </c>
      <c r="K1901">
        <v>1427319366</v>
      </c>
      <c r="L1901" s="11">
        <f t="shared" si="11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1.3333333333333333</v>
      </c>
      <c r="R1901">
        <f t="shared" si="117"/>
        <v>28.571428571428573</v>
      </c>
      <c r="S1901" t="s">
        <v>8325</v>
      </c>
      <c r="T1901" t="s">
        <v>8329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1347137731</v>
      </c>
      <c r="J1902" s="11">
        <f t="shared" si="118"/>
        <v>41160.871886574074</v>
      </c>
      <c r="K1902">
        <v>1349517540</v>
      </c>
      <c r="L1902" s="11">
        <f t="shared" si="11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1.0936440000000001</v>
      </c>
      <c r="R1902">
        <f t="shared" si="117"/>
        <v>50.631666666666668</v>
      </c>
      <c r="S1902" t="s">
        <v>8325</v>
      </c>
      <c r="T1902" t="s">
        <v>8329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1429707729</v>
      </c>
      <c r="J1903" s="11">
        <f t="shared" si="118"/>
        <v>42116.54315972222</v>
      </c>
      <c r="K1903">
        <v>1432299600</v>
      </c>
      <c r="L1903" s="11">
        <f t="shared" si="11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2.696969696969697E-2</v>
      </c>
      <c r="R1903">
        <f t="shared" si="117"/>
        <v>106.8</v>
      </c>
      <c r="S1903" t="s">
        <v>8319</v>
      </c>
      <c r="T1903" t="s">
        <v>8348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1422903447</v>
      </c>
      <c r="J1904" s="11">
        <f t="shared" si="118"/>
        <v>42037.789895833332</v>
      </c>
      <c r="K1904">
        <v>1425495447</v>
      </c>
      <c r="L1904" s="11">
        <f t="shared" si="11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1.2E-2</v>
      </c>
      <c r="R1904">
        <f t="shared" si="117"/>
        <v>4</v>
      </c>
      <c r="S1904" t="s">
        <v>8319</v>
      </c>
      <c r="T1904" t="s">
        <v>8348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1480357791</v>
      </c>
      <c r="J1905" s="11">
        <f t="shared" si="118"/>
        <v>42702.770729166667</v>
      </c>
      <c r="K1905">
        <v>1485541791</v>
      </c>
      <c r="L1905" s="11">
        <f t="shared" si="11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0.46600000000000003</v>
      </c>
      <c r="R1905">
        <f t="shared" si="117"/>
        <v>34.097560975609753</v>
      </c>
      <c r="S1905" t="s">
        <v>8319</v>
      </c>
      <c r="T1905" t="s">
        <v>8348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1447864021</v>
      </c>
      <c r="J1906" s="11">
        <f t="shared" si="118"/>
        <v>42326.685428240744</v>
      </c>
      <c r="K1906">
        <v>1451752021</v>
      </c>
      <c r="L1906" s="11">
        <f t="shared" si="11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1E-3</v>
      </c>
      <c r="R1906">
        <f t="shared" si="117"/>
        <v>25</v>
      </c>
      <c r="S1906" t="s">
        <v>8319</v>
      </c>
      <c r="T1906" t="s">
        <v>8348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1407535994</v>
      </c>
      <c r="J1907" s="11">
        <f t="shared" si="118"/>
        <v>41859.925856481481</v>
      </c>
      <c r="K1907">
        <v>1410127994</v>
      </c>
      <c r="L1907" s="11">
        <f t="shared" si="11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1.6800000000000001E-3</v>
      </c>
      <c r="R1907">
        <f t="shared" si="117"/>
        <v>10.5</v>
      </c>
      <c r="S1907" t="s">
        <v>8319</v>
      </c>
      <c r="T1907" t="s">
        <v>8348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1464105983</v>
      </c>
      <c r="J1908" s="11">
        <f t="shared" si="118"/>
        <v>42514.671099537038</v>
      </c>
      <c r="K1908">
        <v>1466697983</v>
      </c>
      <c r="L1908" s="11">
        <f t="shared" si="11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0.42759999999999998</v>
      </c>
      <c r="R1908">
        <f t="shared" si="117"/>
        <v>215.95959595959596</v>
      </c>
      <c r="S1908" t="s">
        <v>8319</v>
      </c>
      <c r="T1908" t="s">
        <v>8348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1399557925</v>
      </c>
      <c r="J1909" s="11">
        <f t="shared" si="118"/>
        <v>41767.587094907409</v>
      </c>
      <c r="K1909">
        <v>1400853925</v>
      </c>
      <c r="L1909" s="11">
        <f t="shared" si="11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2.8333333333333335E-3</v>
      </c>
      <c r="R1909">
        <f t="shared" si="117"/>
        <v>21.25</v>
      </c>
      <c r="S1909" t="s">
        <v>8319</v>
      </c>
      <c r="T1909" t="s">
        <v>8348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1480456900</v>
      </c>
      <c r="J1910" s="11">
        <f t="shared" si="118"/>
        <v>42703.917824074073</v>
      </c>
      <c r="K1910">
        <v>1483048900</v>
      </c>
      <c r="L1910" s="11">
        <f t="shared" si="11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1.7319999999999999E-2</v>
      </c>
      <c r="R1910">
        <f t="shared" si="117"/>
        <v>108.25</v>
      </c>
      <c r="S1910" t="s">
        <v>8319</v>
      </c>
      <c r="T1910" t="s">
        <v>8348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1411467479</v>
      </c>
      <c r="J1911" s="11">
        <f t="shared" si="118"/>
        <v>41905.429155092592</v>
      </c>
      <c r="K1911">
        <v>1414059479</v>
      </c>
      <c r="L1911" s="11">
        <f t="shared" si="11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0.14111428571428572</v>
      </c>
      <c r="R1911">
        <f t="shared" si="117"/>
        <v>129.97368421052633</v>
      </c>
      <c r="S1911" t="s">
        <v>8319</v>
      </c>
      <c r="T1911" t="s">
        <v>8348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1442531217</v>
      </c>
      <c r="J1912" s="11">
        <f t="shared" si="118"/>
        <v>42264.963159722218</v>
      </c>
      <c r="K1912">
        <v>1446331500</v>
      </c>
      <c r="L1912" s="11">
        <f t="shared" si="11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0.39395294117647056</v>
      </c>
      <c r="R1912">
        <f t="shared" si="117"/>
        <v>117.49473684210527</v>
      </c>
      <c r="S1912" t="s">
        <v>8319</v>
      </c>
      <c r="T1912" t="s">
        <v>8348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1404953334</v>
      </c>
      <c r="J1913" s="11">
        <f t="shared" si="118"/>
        <v>41830.033958333333</v>
      </c>
      <c r="K1913">
        <v>1407545334</v>
      </c>
      <c r="L1913" s="11">
        <f t="shared" si="11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2.3529411764705883E-4</v>
      </c>
      <c r="R1913">
        <f t="shared" si="117"/>
        <v>10</v>
      </c>
      <c r="S1913" t="s">
        <v>8319</v>
      </c>
      <c r="T1913" t="s">
        <v>8348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1430803560</v>
      </c>
      <c r="J1914" s="11">
        <f t="shared" si="118"/>
        <v>42129.226388888885</v>
      </c>
      <c r="K1914">
        <v>1433395560</v>
      </c>
      <c r="L1914" s="11">
        <f t="shared" si="11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0.59299999999999997</v>
      </c>
      <c r="R1914">
        <f t="shared" si="117"/>
        <v>70.595238095238102</v>
      </c>
      <c r="S1914" t="s">
        <v>8319</v>
      </c>
      <c r="T1914" t="s">
        <v>8348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1410178578</v>
      </c>
      <c r="J1915" s="11">
        <f t="shared" si="118"/>
        <v>41890.511319444442</v>
      </c>
      <c r="K1915">
        <v>1412770578</v>
      </c>
      <c r="L1915" s="11">
        <f t="shared" si="11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1.3270833333333334E-2</v>
      </c>
      <c r="R1915">
        <f t="shared" si="117"/>
        <v>24.5</v>
      </c>
      <c r="S1915" t="s">
        <v>8319</v>
      </c>
      <c r="T1915" t="s">
        <v>8348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1413519073</v>
      </c>
      <c r="J1916" s="11">
        <f t="shared" si="118"/>
        <v>41929.174456018518</v>
      </c>
      <c r="K1916">
        <v>1414814340</v>
      </c>
      <c r="L1916" s="11">
        <f t="shared" si="11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9.0090090090090086E-2</v>
      </c>
      <c r="R1916">
        <f t="shared" si="117"/>
        <v>30</v>
      </c>
      <c r="S1916" t="s">
        <v>8319</v>
      </c>
      <c r="T1916" t="s">
        <v>8348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1407892222</v>
      </c>
      <c r="J1917" s="11">
        <f t="shared" si="118"/>
        <v>41864.04886574074</v>
      </c>
      <c r="K1917">
        <v>1409620222</v>
      </c>
      <c r="L1917" s="11">
        <f t="shared" si="11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1.6E-2</v>
      </c>
      <c r="R1917">
        <f t="shared" si="117"/>
        <v>2</v>
      </c>
      <c r="S1917" t="s">
        <v>8319</v>
      </c>
      <c r="T1917" t="s">
        <v>8348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1476378775</v>
      </c>
      <c r="J1918" s="11">
        <f t="shared" si="118"/>
        <v>42656.717303240745</v>
      </c>
      <c r="K1918">
        <v>1478542375</v>
      </c>
      <c r="L1918" s="11">
        <f t="shared" si="11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5.1000000000000004E-3</v>
      </c>
      <c r="R1918">
        <f t="shared" si="117"/>
        <v>17</v>
      </c>
      <c r="S1918" t="s">
        <v>8319</v>
      </c>
      <c r="T1918" t="s">
        <v>8348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1484116133</v>
      </c>
      <c r="J1919" s="11">
        <f t="shared" si="118"/>
        <v>42746.270057870366</v>
      </c>
      <c r="K1919">
        <v>1486708133</v>
      </c>
      <c r="L1919" s="11">
        <f t="shared" si="11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0.52570512820512816</v>
      </c>
      <c r="R1919">
        <f t="shared" si="117"/>
        <v>2928.9285714285716</v>
      </c>
      <c r="S1919" t="s">
        <v>8319</v>
      </c>
      <c r="T1919" t="s">
        <v>8348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1404845851</v>
      </c>
      <c r="J1920" s="11">
        <f t="shared" si="118"/>
        <v>41828.789942129632</v>
      </c>
      <c r="K1920">
        <v>1407869851</v>
      </c>
      <c r="L1920" s="11">
        <f t="shared" si="11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1.04E-2</v>
      </c>
      <c r="R1920">
        <f t="shared" si="117"/>
        <v>28.888888888888889</v>
      </c>
      <c r="S1920" t="s">
        <v>8319</v>
      </c>
      <c r="T1920" t="s">
        <v>8348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1429477249</v>
      </c>
      <c r="J1921" s="11">
        <f t="shared" si="118"/>
        <v>42113.875567129624</v>
      </c>
      <c r="K1921">
        <v>1432069249</v>
      </c>
      <c r="L1921" s="11">
        <f t="shared" si="119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0.47399999999999998</v>
      </c>
      <c r="R1921">
        <f t="shared" si="117"/>
        <v>29.625</v>
      </c>
      <c r="S1921" t="s">
        <v>8319</v>
      </c>
      <c r="T1921" t="s">
        <v>8348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1443042061</v>
      </c>
      <c r="J1922" s="11">
        <f t="shared" si="118"/>
        <v>42270.875706018516</v>
      </c>
      <c r="K1922">
        <v>1445468400</v>
      </c>
      <c r="L1922" s="11">
        <f t="shared" si="119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E1922/D1922</f>
        <v>0.43030000000000002</v>
      </c>
      <c r="R1922">
        <f t="shared" ref="R1922:R1985" si="121">E1922/N1922</f>
        <v>40.980952380952381</v>
      </c>
      <c r="S1922" t="s">
        <v>8319</v>
      </c>
      <c r="T1922" t="s">
        <v>8348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1339651143</v>
      </c>
      <c r="J1923" s="11">
        <f t="shared" ref="J1923:J1986" si="122">(((I1923/60)/60)/24)+DATE(1970,1,1)</f>
        <v>41074.221562500003</v>
      </c>
      <c r="K1923">
        <v>1342243143</v>
      </c>
      <c r="L1923" s="11">
        <f t="shared" ref="L1923:L1986" si="123">(((K1923/60)/60)/24)+DATE(1970,1,1)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1.3680000000000001</v>
      </c>
      <c r="R1923">
        <f t="shared" si="121"/>
        <v>54</v>
      </c>
      <c r="S1923" t="s">
        <v>8325</v>
      </c>
      <c r="T1923" t="s">
        <v>8329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1384236507</v>
      </c>
      <c r="J1924" s="11">
        <f t="shared" si="122"/>
        <v>41590.255868055552</v>
      </c>
      <c r="K1924">
        <v>1386828507</v>
      </c>
      <c r="L1924" s="11">
        <f t="shared" si="12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1.1555</v>
      </c>
      <c r="R1924">
        <f t="shared" si="121"/>
        <v>36.109375</v>
      </c>
      <c r="S1924" t="s">
        <v>8325</v>
      </c>
      <c r="T1924" t="s">
        <v>8329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1313612532</v>
      </c>
      <c r="J1925" s="11">
        <f t="shared" si="122"/>
        <v>40772.848749999997</v>
      </c>
      <c r="K1925">
        <v>1317099540</v>
      </c>
      <c r="L1925" s="11">
        <f t="shared" si="12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2.4079999999999999</v>
      </c>
      <c r="R1925">
        <f t="shared" si="121"/>
        <v>23.153846153846153</v>
      </c>
      <c r="S1925" t="s">
        <v>8325</v>
      </c>
      <c r="T1925" t="s">
        <v>8329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1387390555</v>
      </c>
      <c r="J1926" s="11">
        <f t="shared" si="122"/>
        <v>41626.761053240742</v>
      </c>
      <c r="K1926">
        <v>1389814380</v>
      </c>
      <c r="L1926" s="11">
        <f t="shared" si="12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1.1439999999999999</v>
      </c>
      <c r="R1926">
        <f t="shared" si="121"/>
        <v>104</v>
      </c>
      <c r="S1926" t="s">
        <v>8325</v>
      </c>
      <c r="T1926" t="s">
        <v>8329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1379540288</v>
      </c>
      <c r="J1927" s="11">
        <f t="shared" si="122"/>
        <v>41535.90148148148</v>
      </c>
      <c r="K1927">
        <v>1381449600</v>
      </c>
      <c r="L1927" s="11">
        <f t="shared" si="123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1.1033333333333333</v>
      </c>
      <c r="R1927">
        <f t="shared" si="121"/>
        <v>31.826923076923077</v>
      </c>
      <c r="S1927" t="s">
        <v>8325</v>
      </c>
      <c r="T1927" t="s">
        <v>8329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1286319256</v>
      </c>
      <c r="J1928" s="11">
        <f t="shared" si="122"/>
        <v>40456.954351851848</v>
      </c>
      <c r="K1928">
        <v>1288657560</v>
      </c>
      <c r="L1928" s="11">
        <f t="shared" si="12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1.9537933333333333</v>
      </c>
      <c r="R1928">
        <f t="shared" si="121"/>
        <v>27.3896261682243</v>
      </c>
      <c r="S1928" t="s">
        <v>8325</v>
      </c>
      <c r="T1928" t="s">
        <v>8329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1329856839</v>
      </c>
      <c r="J1929" s="11">
        <f t="shared" si="122"/>
        <v>40960.861562500002</v>
      </c>
      <c r="K1929">
        <v>1331182740</v>
      </c>
      <c r="L1929" s="11">
        <f t="shared" si="12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1.0333333333333334</v>
      </c>
      <c r="R1929">
        <f t="shared" si="121"/>
        <v>56.363636363636367</v>
      </c>
      <c r="S1929" t="s">
        <v>8325</v>
      </c>
      <c r="T1929" t="s">
        <v>8329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1365348794</v>
      </c>
      <c r="J1930" s="11">
        <f t="shared" si="122"/>
        <v>41371.648078703707</v>
      </c>
      <c r="K1930">
        <v>1367940794</v>
      </c>
      <c r="L1930" s="11">
        <f t="shared" si="12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1.031372549019608</v>
      </c>
      <c r="R1930">
        <f t="shared" si="121"/>
        <v>77.352941176470594</v>
      </c>
      <c r="S1930" t="s">
        <v>8325</v>
      </c>
      <c r="T1930" t="s">
        <v>8329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1306197066</v>
      </c>
      <c r="J1931" s="11">
        <f t="shared" si="122"/>
        <v>40687.021597222221</v>
      </c>
      <c r="K1931">
        <v>1309825866</v>
      </c>
      <c r="L1931" s="11">
        <f t="shared" si="12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1.003125</v>
      </c>
      <c r="R1931">
        <f t="shared" si="121"/>
        <v>42.8</v>
      </c>
      <c r="S1931" t="s">
        <v>8325</v>
      </c>
      <c r="T1931" t="s">
        <v>8329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1368019482</v>
      </c>
      <c r="J1932" s="11">
        <f t="shared" si="122"/>
        <v>41402.558819444443</v>
      </c>
      <c r="K1932">
        <v>1373203482</v>
      </c>
      <c r="L1932" s="11">
        <f t="shared" si="12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1.27</v>
      </c>
      <c r="R1932">
        <f t="shared" si="121"/>
        <v>48.846153846153847</v>
      </c>
      <c r="S1932" t="s">
        <v>8325</v>
      </c>
      <c r="T1932" t="s">
        <v>8329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1336512309</v>
      </c>
      <c r="J1933" s="11">
        <f t="shared" si="122"/>
        <v>41037.892465277779</v>
      </c>
      <c r="K1933">
        <v>1337657400</v>
      </c>
      <c r="L1933" s="11">
        <f t="shared" si="12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1.20601</v>
      </c>
      <c r="R1933">
        <f t="shared" si="121"/>
        <v>48.240400000000001</v>
      </c>
      <c r="S1933" t="s">
        <v>8325</v>
      </c>
      <c r="T1933" t="s">
        <v>8329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1325618773</v>
      </c>
      <c r="J1934" s="11">
        <f t="shared" si="122"/>
        <v>40911.809872685182</v>
      </c>
      <c r="K1934">
        <v>1327433173</v>
      </c>
      <c r="L1934" s="11">
        <f t="shared" si="12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1.0699047619047619</v>
      </c>
      <c r="R1934">
        <f t="shared" si="121"/>
        <v>70.212500000000006</v>
      </c>
      <c r="S1934" t="s">
        <v>8325</v>
      </c>
      <c r="T1934" t="s">
        <v>8329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1409195307</v>
      </c>
      <c r="J1935" s="11">
        <f t="shared" si="122"/>
        <v>41879.130868055552</v>
      </c>
      <c r="K1935">
        <v>1411787307</v>
      </c>
      <c r="L1935" s="11">
        <f t="shared" si="12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1.7243333333333333</v>
      </c>
      <c r="R1935">
        <f t="shared" si="121"/>
        <v>94.054545454545448</v>
      </c>
      <c r="S1935" t="s">
        <v>8325</v>
      </c>
      <c r="T1935" t="s">
        <v>8329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1321649321</v>
      </c>
      <c r="J1936" s="11">
        <f t="shared" si="122"/>
        <v>40865.867141203707</v>
      </c>
      <c r="K1936">
        <v>1324789200</v>
      </c>
      <c r="L1936" s="11">
        <f t="shared" si="12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1.2362</v>
      </c>
      <c r="R1936">
        <f t="shared" si="121"/>
        <v>80.272727272727266</v>
      </c>
      <c r="S1936" t="s">
        <v>8325</v>
      </c>
      <c r="T1936" t="s">
        <v>8329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1400106171</v>
      </c>
      <c r="J1937" s="11">
        <f t="shared" si="122"/>
        <v>41773.932534722226</v>
      </c>
      <c r="K1937">
        <v>1403326740</v>
      </c>
      <c r="L1937" s="11">
        <f t="shared" si="12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1.0840000000000001</v>
      </c>
      <c r="R1937">
        <f t="shared" si="121"/>
        <v>54.2</v>
      </c>
      <c r="S1937" t="s">
        <v>8325</v>
      </c>
      <c r="T1937" t="s">
        <v>8329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1320528070</v>
      </c>
      <c r="J1938" s="11">
        <f t="shared" si="122"/>
        <v>40852.889699074076</v>
      </c>
      <c r="K1938">
        <v>1323151140</v>
      </c>
      <c r="L1938" s="11">
        <f t="shared" si="12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1.1652013333333333</v>
      </c>
      <c r="R1938">
        <f t="shared" si="121"/>
        <v>60.26903448275862</v>
      </c>
      <c r="S1938" t="s">
        <v>8325</v>
      </c>
      <c r="T1938" t="s">
        <v>8329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1338346281</v>
      </c>
      <c r="J1939" s="11">
        <f t="shared" si="122"/>
        <v>41059.118993055556</v>
      </c>
      <c r="K1939">
        <v>1339732740</v>
      </c>
      <c r="L1939" s="11">
        <f t="shared" si="12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1.8724499999999999</v>
      </c>
      <c r="R1939">
        <f t="shared" si="121"/>
        <v>38.740344827586206</v>
      </c>
      <c r="S1939" t="s">
        <v>8325</v>
      </c>
      <c r="T1939" t="s">
        <v>8329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1370067231</v>
      </c>
      <c r="J1940" s="11">
        <f t="shared" si="122"/>
        <v>41426.259618055556</v>
      </c>
      <c r="K1940">
        <v>1372741200</v>
      </c>
      <c r="L1940" s="11">
        <f t="shared" si="12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1.1593333333333333</v>
      </c>
      <c r="R1940">
        <f t="shared" si="121"/>
        <v>152.54385964912279</v>
      </c>
      <c r="S1940" t="s">
        <v>8325</v>
      </c>
      <c r="T1940" t="s">
        <v>8329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1360366708</v>
      </c>
      <c r="J1941" s="11">
        <f t="shared" si="122"/>
        <v>41313.985046296293</v>
      </c>
      <c r="K1941">
        <v>1362955108</v>
      </c>
      <c r="L1941" s="11">
        <f t="shared" si="12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1.107</v>
      </c>
      <c r="R1941">
        <f t="shared" si="121"/>
        <v>115.3125</v>
      </c>
      <c r="S1941" t="s">
        <v>8325</v>
      </c>
      <c r="T1941" t="s">
        <v>8329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1304770233</v>
      </c>
      <c r="J1942" s="11">
        <f t="shared" si="122"/>
        <v>40670.507326388892</v>
      </c>
      <c r="K1942">
        <v>1308110340</v>
      </c>
      <c r="L1942" s="11">
        <f t="shared" si="12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1.7092307692307693</v>
      </c>
      <c r="R1942">
        <f t="shared" si="121"/>
        <v>35.838709677419352</v>
      </c>
      <c r="S1942" t="s">
        <v>8325</v>
      </c>
      <c r="T1942" t="s">
        <v>8329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1397545131</v>
      </c>
      <c r="J1943" s="11">
        <f t="shared" si="122"/>
        <v>41744.290868055556</v>
      </c>
      <c r="K1943">
        <v>1400137131</v>
      </c>
      <c r="L1943" s="11">
        <f t="shared" si="12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1.2611835600000001</v>
      </c>
      <c r="R1943">
        <f t="shared" si="121"/>
        <v>64.570118779438872</v>
      </c>
      <c r="S1943" t="s">
        <v>8319</v>
      </c>
      <c r="T1943" t="s">
        <v>8349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1302033140</v>
      </c>
      <c r="J1944" s="11">
        <f t="shared" si="122"/>
        <v>40638.828009259261</v>
      </c>
      <c r="K1944">
        <v>1309809140</v>
      </c>
      <c r="L1944" s="11">
        <f t="shared" si="12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1.3844033333333334</v>
      </c>
      <c r="R1944">
        <f t="shared" si="121"/>
        <v>87.436000000000007</v>
      </c>
      <c r="S1944" t="s">
        <v>8319</v>
      </c>
      <c r="T1944" t="s">
        <v>8349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1467008916</v>
      </c>
      <c r="J1945" s="11">
        <f t="shared" si="122"/>
        <v>42548.269861111112</v>
      </c>
      <c r="K1945">
        <v>1470896916</v>
      </c>
      <c r="L1945" s="11">
        <f t="shared" si="12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17.052499999999998</v>
      </c>
      <c r="R1945">
        <f t="shared" si="121"/>
        <v>68.815577078288939</v>
      </c>
      <c r="S1945" t="s">
        <v>8319</v>
      </c>
      <c r="T1945" t="s">
        <v>8349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1396360890</v>
      </c>
      <c r="J1946" s="11">
        <f t="shared" si="122"/>
        <v>41730.584374999999</v>
      </c>
      <c r="K1946">
        <v>1398952890</v>
      </c>
      <c r="L1946" s="11">
        <f t="shared" si="12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7.8805550000000002</v>
      </c>
      <c r="R1946">
        <f t="shared" si="121"/>
        <v>176.200223588597</v>
      </c>
      <c r="S1946" t="s">
        <v>8319</v>
      </c>
      <c r="T1946" t="s">
        <v>8349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1433224958</v>
      </c>
      <c r="J1947" s="11">
        <f t="shared" si="122"/>
        <v>42157.251828703709</v>
      </c>
      <c r="K1947">
        <v>1436680958</v>
      </c>
      <c r="L1947" s="11">
        <f t="shared" si="12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3.4801799999999998</v>
      </c>
      <c r="R1947">
        <f t="shared" si="121"/>
        <v>511.79117647058825</v>
      </c>
      <c r="S1947" t="s">
        <v>8319</v>
      </c>
      <c r="T1947" t="s">
        <v>8349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1392780961</v>
      </c>
      <c r="J1948" s="11">
        <f t="shared" si="122"/>
        <v>41689.150011574071</v>
      </c>
      <c r="K1948">
        <v>1397961361</v>
      </c>
      <c r="L1948" s="11">
        <f t="shared" si="12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1.4974666666666667</v>
      </c>
      <c r="R1948">
        <f t="shared" si="121"/>
        <v>160.44285714285715</v>
      </c>
      <c r="S1948" t="s">
        <v>8319</v>
      </c>
      <c r="T1948" t="s">
        <v>8349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1255730520</v>
      </c>
      <c r="J1949" s="11">
        <f t="shared" si="122"/>
        <v>40102.918055555558</v>
      </c>
      <c r="K1949">
        <v>1258955940</v>
      </c>
      <c r="L1949" s="11">
        <f t="shared" si="12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1.0063375000000001</v>
      </c>
      <c r="R1949">
        <f t="shared" si="121"/>
        <v>35.003043478260871</v>
      </c>
      <c r="S1949" t="s">
        <v>8319</v>
      </c>
      <c r="T1949" t="s">
        <v>8349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1460557809</v>
      </c>
      <c r="J1950" s="11">
        <f t="shared" si="122"/>
        <v>42473.604270833333</v>
      </c>
      <c r="K1950">
        <v>1465232520</v>
      </c>
      <c r="L1950" s="11">
        <f t="shared" si="12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8.0021100000000001</v>
      </c>
      <c r="R1950">
        <f t="shared" si="121"/>
        <v>188.50671378091872</v>
      </c>
      <c r="S1950" t="s">
        <v>8319</v>
      </c>
      <c r="T1950" t="s">
        <v>8349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1402394951</v>
      </c>
      <c r="J1951" s="11">
        <f t="shared" si="122"/>
        <v>41800.423043981478</v>
      </c>
      <c r="K1951">
        <v>1404986951</v>
      </c>
      <c r="L1951" s="11">
        <f t="shared" si="12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1.0600260000000001</v>
      </c>
      <c r="R1951">
        <f t="shared" si="121"/>
        <v>56.204984093319197</v>
      </c>
      <c r="S1951" t="s">
        <v>8319</v>
      </c>
      <c r="T1951" t="s">
        <v>8349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1300767673</v>
      </c>
      <c r="J1952" s="11">
        <f t="shared" si="122"/>
        <v>40624.181400462963</v>
      </c>
      <c r="K1952">
        <v>1303446073</v>
      </c>
      <c r="L1952" s="11">
        <f t="shared" si="12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2.0051866666666669</v>
      </c>
      <c r="R1952">
        <f t="shared" si="121"/>
        <v>51.3054157782516</v>
      </c>
      <c r="S1952" t="s">
        <v>8319</v>
      </c>
      <c r="T1952" t="s">
        <v>8349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1475921137</v>
      </c>
      <c r="J1953" s="11">
        <f t="shared" si="122"/>
        <v>42651.420567129629</v>
      </c>
      <c r="K1953">
        <v>1478516737</v>
      </c>
      <c r="L1953" s="11">
        <f t="shared" si="12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2.1244399999999999</v>
      </c>
      <c r="R1953">
        <f t="shared" si="121"/>
        <v>127.36450839328538</v>
      </c>
      <c r="S1953" t="s">
        <v>8319</v>
      </c>
      <c r="T1953" t="s">
        <v>8349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1378737215</v>
      </c>
      <c r="J1954" s="11">
        <f t="shared" si="122"/>
        <v>41526.60665509259</v>
      </c>
      <c r="K1954">
        <v>1381934015</v>
      </c>
      <c r="L1954" s="11">
        <f t="shared" si="12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1.9847237142857144</v>
      </c>
      <c r="R1954">
        <f t="shared" si="121"/>
        <v>101.85532258064516</v>
      </c>
      <c r="S1954" t="s">
        <v>8319</v>
      </c>
      <c r="T1954" t="s">
        <v>8349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1328158065</v>
      </c>
      <c r="J1955" s="11">
        <f t="shared" si="122"/>
        <v>40941.199826388889</v>
      </c>
      <c r="K1955">
        <v>1330657200</v>
      </c>
      <c r="L1955" s="11">
        <f t="shared" si="123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2.2594666666666665</v>
      </c>
      <c r="R1955">
        <f t="shared" si="121"/>
        <v>230.55782312925169</v>
      </c>
      <c r="S1955" t="s">
        <v>8319</v>
      </c>
      <c r="T1955" t="s">
        <v>8349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1453730176</v>
      </c>
      <c r="J1956" s="11">
        <f t="shared" si="122"/>
        <v>42394.580740740741</v>
      </c>
      <c r="K1956">
        <v>1457758800</v>
      </c>
      <c r="L1956" s="11">
        <f t="shared" si="12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6.9894800000000004</v>
      </c>
      <c r="R1956">
        <f t="shared" si="121"/>
        <v>842.10602409638557</v>
      </c>
      <c r="S1956" t="s">
        <v>8319</v>
      </c>
      <c r="T1956" t="s">
        <v>8349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1334989881</v>
      </c>
      <c r="J1957" s="11">
        <f t="shared" si="122"/>
        <v>41020.271770833337</v>
      </c>
      <c r="K1957">
        <v>1337799600</v>
      </c>
      <c r="L1957" s="11">
        <f t="shared" si="12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3.9859528571428569</v>
      </c>
      <c r="R1957">
        <f t="shared" si="121"/>
        <v>577.27593103448271</v>
      </c>
      <c r="S1957" t="s">
        <v>8319</v>
      </c>
      <c r="T1957" t="s">
        <v>8349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1425507005</v>
      </c>
      <c r="J1958" s="11">
        <f t="shared" si="122"/>
        <v>42067.923668981486</v>
      </c>
      <c r="K1958">
        <v>1429391405</v>
      </c>
      <c r="L1958" s="11">
        <f t="shared" si="12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2.9403333333333332</v>
      </c>
      <c r="R1958">
        <f t="shared" si="121"/>
        <v>483.34246575342468</v>
      </c>
      <c r="S1958" t="s">
        <v>8319</v>
      </c>
      <c r="T1958" t="s">
        <v>8349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1348712513</v>
      </c>
      <c r="J1959" s="11">
        <f t="shared" si="122"/>
        <v>41179.098530092589</v>
      </c>
      <c r="K1959">
        <v>1351304513</v>
      </c>
      <c r="L1959" s="11">
        <f t="shared" si="12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1.6750470000000002</v>
      </c>
      <c r="R1959">
        <f t="shared" si="121"/>
        <v>76.138500000000008</v>
      </c>
      <c r="S1959" t="s">
        <v>8319</v>
      </c>
      <c r="T1959" t="s">
        <v>8349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1361490161</v>
      </c>
      <c r="J1960" s="11">
        <f t="shared" si="122"/>
        <v>41326.987974537034</v>
      </c>
      <c r="K1960">
        <v>1364078561</v>
      </c>
      <c r="L1960" s="11">
        <f t="shared" si="12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14.355717142857143</v>
      </c>
      <c r="R1960">
        <f t="shared" si="121"/>
        <v>74.107684365781708</v>
      </c>
      <c r="S1960" t="s">
        <v>8319</v>
      </c>
      <c r="T1960" t="s">
        <v>8349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1408565860</v>
      </c>
      <c r="J1961" s="11">
        <f t="shared" si="122"/>
        <v>41871.845601851855</v>
      </c>
      <c r="K1961">
        <v>1412121600</v>
      </c>
      <c r="L1961" s="11">
        <f t="shared" si="123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1.5673440000000001</v>
      </c>
      <c r="R1961">
        <f t="shared" si="121"/>
        <v>36.965660377358489</v>
      </c>
      <c r="S1961" t="s">
        <v>8319</v>
      </c>
      <c r="T1961" t="s">
        <v>8349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1416559341</v>
      </c>
      <c r="J1962" s="11">
        <f t="shared" si="122"/>
        <v>41964.362743055557</v>
      </c>
      <c r="K1962">
        <v>1419151341</v>
      </c>
      <c r="L1962" s="11">
        <f t="shared" si="12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1.1790285714285715</v>
      </c>
      <c r="R1962">
        <f t="shared" si="121"/>
        <v>2500.969696969697</v>
      </c>
      <c r="S1962" t="s">
        <v>8319</v>
      </c>
      <c r="T1962" t="s">
        <v>8349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1346042417</v>
      </c>
      <c r="J1963" s="11">
        <f t="shared" si="122"/>
        <v>41148.194641203707</v>
      </c>
      <c r="K1963">
        <v>1349495940</v>
      </c>
      <c r="L1963" s="11">
        <f t="shared" si="12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11.053811999999999</v>
      </c>
      <c r="R1963">
        <f t="shared" si="121"/>
        <v>67.690214329454989</v>
      </c>
      <c r="S1963" t="s">
        <v>8319</v>
      </c>
      <c r="T1963" t="s">
        <v>8349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1397414636</v>
      </c>
      <c r="J1964" s="11">
        <f t="shared" si="122"/>
        <v>41742.780509259261</v>
      </c>
      <c r="K1964">
        <v>1400006636</v>
      </c>
      <c r="L1964" s="11">
        <f t="shared" si="12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1.9292499999999999</v>
      </c>
      <c r="R1964">
        <f t="shared" si="121"/>
        <v>63.04738562091503</v>
      </c>
      <c r="S1964" t="s">
        <v>8319</v>
      </c>
      <c r="T1964" t="s">
        <v>8349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1407838734</v>
      </c>
      <c r="J1965" s="11">
        <f t="shared" si="122"/>
        <v>41863.429791666669</v>
      </c>
      <c r="K1965">
        <v>1410862734</v>
      </c>
      <c r="L1965" s="11">
        <f t="shared" si="12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1.268842105263158</v>
      </c>
      <c r="R1965">
        <f t="shared" si="121"/>
        <v>117.6</v>
      </c>
      <c r="S1965" t="s">
        <v>8319</v>
      </c>
      <c r="T1965" t="s">
        <v>8349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1458714772</v>
      </c>
      <c r="J1966" s="11">
        <f t="shared" si="122"/>
        <v>42452.272824074069</v>
      </c>
      <c r="K1966">
        <v>1461306772</v>
      </c>
      <c r="L1966" s="11">
        <f t="shared" si="12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2.5957748878923765</v>
      </c>
      <c r="R1966">
        <f t="shared" si="121"/>
        <v>180.75185011709601</v>
      </c>
      <c r="S1966" t="s">
        <v>8319</v>
      </c>
      <c r="T1966" t="s">
        <v>8349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1324433310</v>
      </c>
      <c r="J1967" s="11">
        <f t="shared" si="122"/>
        <v>40898.089236111111</v>
      </c>
      <c r="K1967">
        <v>1326330000</v>
      </c>
      <c r="L1967" s="11">
        <f t="shared" si="12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2.6227999999999998</v>
      </c>
      <c r="R1967">
        <f t="shared" si="121"/>
        <v>127.32038834951456</v>
      </c>
      <c r="S1967" t="s">
        <v>8319</v>
      </c>
      <c r="T1967" t="s">
        <v>8349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1405429098</v>
      </c>
      <c r="J1968" s="11">
        <f t="shared" si="122"/>
        <v>41835.540486111109</v>
      </c>
      <c r="K1968">
        <v>1408021098</v>
      </c>
      <c r="L1968" s="11">
        <f t="shared" si="12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2.0674309000000002</v>
      </c>
      <c r="R1968">
        <f t="shared" si="121"/>
        <v>136.6444745538665</v>
      </c>
      <c r="S1968" t="s">
        <v>8319</v>
      </c>
      <c r="T1968" t="s">
        <v>8349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1396367729</v>
      </c>
      <c r="J1969" s="11">
        <f t="shared" si="122"/>
        <v>41730.663530092592</v>
      </c>
      <c r="K1969">
        <v>1398959729</v>
      </c>
      <c r="L1969" s="11">
        <f t="shared" si="12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3.7012999999999998</v>
      </c>
      <c r="R1969">
        <f t="shared" si="121"/>
        <v>182.78024691358024</v>
      </c>
      <c r="S1969" t="s">
        <v>8319</v>
      </c>
      <c r="T1969" t="s">
        <v>8349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1478095515</v>
      </c>
      <c r="J1970" s="11">
        <f t="shared" si="122"/>
        <v>42676.586979166663</v>
      </c>
      <c r="K1970">
        <v>1480777515</v>
      </c>
      <c r="L1970" s="11">
        <f t="shared" si="12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2.8496600000000001</v>
      </c>
      <c r="R1970">
        <f t="shared" si="121"/>
        <v>279.37843137254902</v>
      </c>
      <c r="S1970" t="s">
        <v>8319</v>
      </c>
      <c r="T1970" t="s">
        <v>8349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1467831668</v>
      </c>
      <c r="J1971" s="11">
        <f t="shared" si="122"/>
        <v>42557.792453703703</v>
      </c>
      <c r="K1971">
        <v>1470423668</v>
      </c>
      <c r="L1971" s="11">
        <f t="shared" si="12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5.7907999999999999</v>
      </c>
      <c r="R1971">
        <f t="shared" si="121"/>
        <v>61.375728669846318</v>
      </c>
      <c r="S1971" t="s">
        <v>8319</v>
      </c>
      <c r="T1971" t="s">
        <v>8349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1361248701</v>
      </c>
      <c r="J1972" s="11">
        <f t="shared" si="122"/>
        <v>41324.193298611113</v>
      </c>
      <c r="K1972">
        <v>1366429101</v>
      </c>
      <c r="L1972" s="11">
        <f t="shared" si="12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11.318</v>
      </c>
      <c r="R1972">
        <f t="shared" si="121"/>
        <v>80.727532097004286</v>
      </c>
      <c r="S1972" t="s">
        <v>8319</v>
      </c>
      <c r="T1972" t="s">
        <v>8349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1381752061</v>
      </c>
      <c r="J1973" s="11">
        <f t="shared" si="122"/>
        <v>41561.500706018516</v>
      </c>
      <c r="K1973">
        <v>1384488000</v>
      </c>
      <c r="L1973" s="11">
        <f t="shared" si="12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2.6302771750000002</v>
      </c>
      <c r="R1973">
        <f t="shared" si="121"/>
        <v>272.35590732591254</v>
      </c>
      <c r="S1973" t="s">
        <v>8319</v>
      </c>
      <c r="T1973" t="s">
        <v>8349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1350605844</v>
      </c>
      <c r="J1974" s="11">
        <f t="shared" si="122"/>
        <v>41201.012083333335</v>
      </c>
      <c r="K1974">
        <v>1353201444</v>
      </c>
      <c r="L1974" s="11">
        <f t="shared" si="12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6.7447999999999997</v>
      </c>
      <c r="R1974">
        <f t="shared" si="121"/>
        <v>70.848739495798313</v>
      </c>
      <c r="S1974" t="s">
        <v>8319</v>
      </c>
      <c r="T1974" t="s">
        <v>8349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1467134464</v>
      </c>
      <c r="J1975" s="11">
        <f t="shared" si="122"/>
        <v>42549.722962962958</v>
      </c>
      <c r="K1975">
        <v>1470466800</v>
      </c>
      <c r="L1975" s="11">
        <f t="shared" si="12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2.5683081313131315</v>
      </c>
      <c r="R1975">
        <f t="shared" si="121"/>
        <v>247.94003412969283</v>
      </c>
      <c r="S1975" t="s">
        <v>8319</v>
      </c>
      <c r="T1975" t="s">
        <v>8349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1371715269</v>
      </c>
      <c r="J1976" s="11">
        <f t="shared" si="122"/>
        <v>41445.334131944444</v>
      </c>
      <c r="K1976">
        <v>1376899269</v>
      </c>
      <c r="L1976" s="11">
        <f t="shared" si="12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3.7549600000000001</v>
      </c>
      <c r="R1976">
        <f t="shared" si="121"/>
        <v>186.81393034825871</v>
      </c>
      <c r="S1976" t="s">
        <v>8319</v>
      </c>
      <c r="T1976" t="s">
        <v>8349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1360346851</v>
      </c>
      <c r="J1977" s="11">
        <f t="shared" si="122"/>
        <v>41313.755219907405</v>
      </c>
      <c r="K1977">
        <v>1362938851</v>
      </c>
      <c r="L1977" s="11">
        <f t="shared" si="12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2.0870837499999997</v>
      </c>
      <c r="R1977">
        <f t="shared" si="121"/>
        <v>131.98948616600788</v>
      </c>
      <c r="S1977" t="s">
        <v>8319</v>
      </c>
      <c r="T1977" t="s">
        <v>8349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1371159325</v>
      </c>
      <c r="J1978" s="11">
        <f t="shared" si="122"/>
        <v>41438.899594907409</v>
      </c>
      <c r="K1978">
        <v>1373751325</v>
      </c>
      <c r="L1978" s="11">
        <f t="shared" si="12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3.4660000000000002</v>
      </c>
      <c r="R1978">
        <f t="shared" si="121"/>
        <v>29.310782241014799</v>
      </c>
      <c r="S1978" t="s">
        <v>8319</v>
      </c>
      <c r="T1978" t="s">
        <v>8349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1446527540</v>
      </c>
      <c r="J1979" s="11">
        <f t="shared" si="122"/>
        <v>42311.216898148152</v>
      </c>
      <c r="K1979">
        <v>1450511940</v>
      </c>
      <c r="L1979" s="11">
        <f t="shared" si="12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4.0232999999999999</v>
      </c>
      <c r="R1979">
        <f t="shared" si="121"/>
        <v>245.02436053593178</v>
      </c>
      <c r="S1979" t="s">
        <v>8319</v>
      </c>
      <c r="T1979" t="s">
        <v>8349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1336627492</v>
      </c>
      <c r="J1980" s="11">
        <f t="shared" si="122"/>
        <v>41039.225601851853</v>
      </c>
      <c r="K1980">
        <v>1339484400</v>
      </c>
      <c r="L1980" s="11">
        <f t="shared" si="12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10.2684514</v>
      </c>
      <c r="R1980">
        <f t="shared" si="121"/>
        <v>1323.2540463917526</v>
      </c>
      <c r="S1980" t="s">
        <v>8319</v>
      </c>
      <c r="T1980" t="s">
        <v>8349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1444734146</v>
      </c>
      <c r="J1981" s="11">
        <f t="shared" si="122"/>
        <v>42290.460023148145</v>
      </c>
      <c r="K1981">
        <v>1447909140</v>
      </c>
      <c r="L1981" s="11">
        <f t="shared" si="12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1.14901155</v>
      </c>
      <c r="R1981">
        <f t="shared" si="121"/>
        <v>282.65966789667897</v>
      </c>
      <c r="S1981" t="s">
        <v>8319</v>
      </c>
      <c r="T1981" t="s">
        <v>8349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1456232462</v>
      </c>
      <c r="J1982" s="11">
        <f t="shared" si="122"/>
        <v>42423.542384259257</v>
      </c>
      <c r="K1982">
        <v>1459684862</v>
      </c>
      <c r="L1982" s="11">
        <f t="shared" si="12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3.5482402000000004</v>
      </c>
      <c r="R1982">
        <f t="shared" si="121"/>
        <v>91.214401028277635</v>
      </c>
      <c r="S1982" t="s">
        <v>8319</v>
      </c>
      <c r="T1982" t="s">
        <v>8349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1402334665</v>
      </c>
      <c r="J1983" s="11">
        <f t="shared" si="122"/>
        <v>41799.725289351853</v>
      </c>
      <c r="K1983">
        <v>1404926665</v>
      </c>
      <c r="L1983" s="11">
        <f t="shared" si="12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5.0799999999999998E-2</v>
      </c>
      <c r="R1983">
        <f t="shared" si="121"/>
        <v>31.75</v>
      </c>
      <c r="S1983" t="s">
        <v>8338</v>
      </c>
      <c r="T1983" t="s">
        <v>8350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1478268287</v>
      </c>
      <c r="J1984" s="11">
        <f t="shared" si="122"/>
        <v>42678.586655092593</v>
      </c>
      <c r="K1984">
        <v>1480863887</v>
      </c>
      <c r="L1984" s="11">
        <f t="shared" si="12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t="e">
        <f t="shared" si="121"/>
        <v>#DIV/0!</v>
      </c>
      <c r="S1984" t="s">
        <v>8338</v>
      </c>
      <c r="T1984" t="s">
        <v>8350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1470874618</v>
      </c>
      <c r="J1985" s="11">
        <f t="shared" si="122"/>
        <v>42593.011782407411</v>
      </c>
      <c r="K1985">
        <v>1472799600</v>
      </c>
      <c r="L1985" s="11">
        <f t="shared" si="12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4.2999999999999997E-2</v>
      </c>
      <c r="R1985">
        <f t="shared" si="121"/>
        <v>88.6875</v>
      </c>
      <c r="S1985" t="s">
        <v>8338</v>
      </c>
      <c r="T1985" t="s">
        <v>8350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1412189881</v>
      </c>
      <c r="J1986" s="11">
        <f t="shared" si="122"/>
        <v>41913.790289351848</v>
      </c>
      <c r="K1986">
        <v>1417377481</v>
      </c>
      <c r="L1986" s="11">
        <f t="shared" si="12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E1986/D1986</f>
        <v>0.21146666666666666</v>
      </c>
      <c r="R1986">
        <f t="shared" ref="R1986:R2049" si="125">E1986/N1986</f>
        <v>453.14285714285717</v>
      </c>
      <c r="S1986" t="s">
        <v>8338</v>
      </c>
      <c r="T1986" t="s">
        <v>8350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1467650771</v>
      </c>
      <c r="J1987" s="11">
        <f t="shared" ref="J1987:J2050" si="126">(((I1987/60)/60)/24)+DATE(1970,1,1)</f>
        <v>42555.698738425926</v>
      </c>
      <c r="K1987">
        <v>1470178800</v>
      </c>
      <c r="L1987" s="11">
        <f t="shared" ref="L1987:L2050" si="127">(((K1987/60)/60)/24)+DATE(1970,1,1)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3.1875000000000001E-2</v>
      </c>
      <c r="R1987">
        <f t="shared" si="125"/>
        <v>12.75</v>
      </c>
      <c r="S1987" t="s">
        <v>8338</v>
      </c>
      <c r="T1987" t="s">
        <v>8350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1455359083</v>
      </c>
      <c r="J1988" s="11">
        <f t="shared" si="126"/>
        <v>42413.433831018512</v>
      </c>
      <c r="K1988">
        <v>1457947483</v>
      </c>
      <c r="L1988" s="11">
        <f t="shared" si="12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5.0000000000000001E-4</v>
      </c>
      <c r="R1988">
        <f t="shared" si="125"/>
        <v>1</v>
      </c>
      <c r="S1988" t="s">
        <v>8338</v>
      </c>
      <c r="T1988" t="s">
        <v>8350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1422631276</v>
      </c>
      <c r="J1989" s="11">
        <f t="shared" si="126"/>
        <v>42034.639768518522</v>
      </c>
      <c r="K1989">
        <v>1425223276</v>
      </c>
      <c r="L1989" s="11">
        <f t="shared" si="12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0.42472727272727273</v>
      </c>
      <c r="R1989">
        <f t="shared" si="125"/>
        <v>83.428571428571431</v>
      </c>
      <c r="S1989" t="s">
        <v>8338</v>
      </c>
      <c r="T1989" t="s">
        <v>8350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1437502742</v>
      </c>
      <c r="J1990" s="11">
        <f t="shared" si="126"/>
        <v>42206.763217592597</v>
      </c>
      <c r="K1990">
        <v>1440094742</v>
      </c>
      <c r="L1990" s="11">
        <f t="shared" si="12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4.1666666666666666E-3</v>
      </c>
      <c r="R1990">
        <f t="shared" si="125"/>
        <v>25</v>
      </c>
      <c r="S1990" t="s">
        <v>8338</v>
      </c>
      <c r="T1990" t="s">
        <v>8350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1478881208</v>
      </c>
      <c r="J1991" s="11">
        <f t="shared" si="126"/>
        <v>42685.680648148147</v>
      </c>
      <c r="K1991">
        <v>1481473208</v>
      </c>
      <c r="L1991" s="11">
        <f t="shared" si="12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0.01</v>
      </c>
      <c r="R1991">
        <f t="shared" si="125"/>
        <v>50</v>
      </c>
      <c r="S1991" t="s">
        <v>8338</v>
      </c>
      <c r="T1991" t="s">
        <v>8350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1454042532</v>
      </c>
      <c r="J1992" s="11">
        <f t="shared" si="126"/>
        <v>42398.195972222224</v>
      </c>
      <c r="K1992">
        <v>1455338532</v>
      </c>
      <c r="L1992" s="11">
        <f t="shared" si="12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0.16966666666666666</v>
      </c>
      <c r="R1992">
        <f t="shared" si="125"/>
        <v>101.8</v>
      </c>
      <c r="S1992" t="s">
        <v>8338</v>
      </c>
      <c r="T1992" t="s">
        <v>8350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1434144386</v>
      </c>
      <c r="J1993" s="11">
        <f t="shared" si="126"/>
        <v>42167.89335648148</v>
      </c>
      <c r="K1993">
        <v>1435958786</v>
      </c>
      <c r="L1993" s="11">
        <f t="shared" si="12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7.0000000000000007E-2</v>
      </c>
      <c r="R1993">
        <f t="shared" si="125"/>
        <v>46.666666666666664</v>
      </c>
      <c r="S1993" t="s">
        <v>8338</v>
      </c>
      <c r="T1993" t="s">
        <v>8350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1421637991</v>
      </c>
      <c r="J1994" s="11">
        <f t="shared" si="126"/>
        <v>42023.143414351856</v>
      </c>
      <c r="K1994">
        <v>1424229991</v>
      </c>
      <c r="L1994" s="11">
        <f t="shared" si="12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1.3333333333333333E-3</v>
      </c>
      <c r="R1994">
        <f t="shared" si="125"/>
        <v>1</v>
      </c>
      <c r="S1994" t="s">
        <v>8338</v>
      </c>
      <c r="T1994" t="s">
        <v>8350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1448114837</v>
      </c>
      <c r="J1995" s="11">
        <f t="shared" si="126"/>
        <v>42329.58839120371</v>
      </c>
      <c r="K1995">
        <v>1450706837</v>
      </c>
      <c r="L1995" s="11">
        <f t="shared" si="12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t="e">
        <f t="shared" si="125"/>
        <v>#DIV/0!</v>
      </c>
      <c r="S1995" t="s">
        <v>8338</v>
      </c>
      <c r="T1995" t="s">
        <v>8350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1475885342</v>
      </c>
      <c r="J1996" s="11">
        <f t="shared" si="126"/>
        <v>42651.006273148145</v>
      </c>
      <c r="K1996">
        <v>1481072942</v>
      </c>
      <c r="L1996" s="11">
        <f t="shared" si="12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t="e">
        <f t="shared" si="125"/>
        <v>#DIV/0!</v>
      </c>
      <c r="S1996" t="s">
        <v>8338</v>
      </c>
      <c r="T1996" t="s">
        <v>8350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1435354736</v>
      </c>
      <c r="J1997" s="11">
        <f t="shared" si="126"/>
        <v>42181.902037037042</v>
      </c>
      <c r="K1997">
        <v>1437082736</v>
      </c>
      <c r="L1997" s="11">
        <f t="shared" si="12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7.8E-2</v>
      </c>
      <c r="R1997">
        <f t="shared" si="125"/>
        <v>26</v>
      </c>
      <c r="S1997" t="s">
        <v>8338</v>
      </c>
      <c r="T1997" t="s">
        <v>8350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1402429211</v>
      </c>
      <c r="J1998" s="11">
        <f t="shared" si="126"/>
        <v>41800.819571759261</v>
      </c>
      <c r="K1998">
        <v>1405021211</v>
      </c>
      <c r="L1998" s="11">
        <f t="shared" si="12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t="e">
        <f t="shared" si="125"/>
        <v>#DIV/0!</v>
      </c>
      <c r="S1998" t="s">
        <v>8338</v>
      </c>
      <c r="T1998" t="s">
        <v>8350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1406499612</v>
      </c>
      <c r="J1999" s="11">
        <f t="shared" si="126"/>
        <v>41847.930694444447</v>
      </c>
      <c r="K1999">
        <v>1409091612</v>
      </c>
      <c r="L1999" s="11">
        <f t="shared" si="12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t="e">
        <f t="shared" si="125"/>
        <v>#DIV/0!</v>
      </c>
      <c r="S1999" t="s">
        <v>8338</v>
      </c>
      <c r="T1999" t="s">
        <v>8350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1402973438</v>
      </c>
      <c r="J2000" s="11">
        <f t="shared" si="126"/>
        <v>41807.118495370371</v>
      </c>
      <c r="K2000">
        <v>1406861438</v>
      </c>
      <c r="L2000" s="11">
        <f t="shared" si="12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0.26200000000000001</v>
      </c>
      <c r="R2000">
        <f t="shared" si="125"/>
        <v>218.33333333333334</v>
      </c>
      <c r="S2000" t="s">
        <v>8338</v>
      </c>
      <c r="T2000" t="s">
        <v>8350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1413286508</v>
      </c>
      <c r="J2001" s="11">
        <f t="shared" si="126"/>
        <v>41926.482731481483</v>
      </c>
      <c r="K2001">
        <v>1415882108</v>
      </c>
      <c r="L2001" s="11">
        <f t="shared" si="12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7.6129032258064515E-3</v>
      </c>
      <c r="R2001">
        <f t="shared" si="125"/>
        <v>33.714285714285715</v>
      </c>
      <c r="S2001" t="s">
        <v>8338</v>
      </c>
      <c r="T2001" t="s">
        <v>8350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1449528613</v>
      </c>
      <c r="J2002" s="11">
        <f t="shared" si="126"/>
        <v>42345.951539351852</v>
      </c>
      <c r="K2002">
        <v>1452120613</v>
      </c>
      <c r="L2002" s="11">
        <f t="shared" si="12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0.125</v>
      </c>
      <c r="R2002">
        <f t="shared" si="125"/>
        <v>25</v>
      </c>
      <c r="S2002" t="s">
        <v>8338</v>
      </c>
      <c r="T2002" t="s">
        <v>8350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1431406916</v>
      </c>
      <c r="J2003" s="11">
        <f t="shared" si="126"/>
        <v>42136.209675925929</v>
      </c>
      <c r="K2003">
        <v>1434139200</v>
      </c>
      <c r="L2003" s="11">
        <f t="shared" si="12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3.8212909090909091</v>
      </c>
      <c r="R2003">
        <f t="shared" si="125"/>
        <v>128.38790470372632</v>
      </c>
      <c r="S2003" t="s">
        <v>8319</v>
      </c>
      <c r="T2003" t="s">
        <v>8349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1482599143</v>
      </c>
      <c r="J2004" s="11">
        <f t="shared" si="126"/>
        <v>42728.71230324074</v>
      </c>
      <c r="K2004">
        <v>1485191143</v>
      </c>
      <c r="L2004" s="11">
        <f t="shared" si="12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2.1679422000000002</v>
      </c>
      <c r="R2004">
        <f t="shared" si="125"/>
        <v>78.834261818181815</v>
      </c>
      <c r="S2004" t="s">
        <v>8319</v>
      </c>
      <c r="T2004" t="s">
        <v>8349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1276830052</v>
      </c>
      <c r="J2005" s="11">
        <f t="shared" si="126"/>
        <v>40347.125601851854</v>
      </c>
      <c r="K2005">
        <v>1278111600</v>
      </c>
      <c r="L2005" s="11">
        <f t="shared" si="12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3.12</v>
      </c>
      <c r="R2005">
        <f t="shared" si="125"/>
        <v>91.764705882352942</v>
      </c>
      <c r="S2005" t="s">
        <v>8319</v>
      </c>
      <c r="T2005" t="s">
        <v>8349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1402410663</v>
      </c>
      <c r="J2006" s="11">
        <f t="shared" si="126"/>
        <v>41800.604895833334</v>
      </c>
      <c r="K2006">
        <v>1405002663</v>
      </c>
      <c r="L2006" s="11">
        <f t="shared" si="12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2.3442048</v>
      </c>
      <c r="R2006">
        <f t="shared" si="125"/>
        <v>331.10237288135596</v>
      </c>
      <c r="S2006" t="s">
        <v>8319</v>
      </c>
      <c r="T2006" t="s">
        <v>8349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1379532618</v>
      </c>
      <c r="J2007" s="11">
        <f t="shared" si="126"/>
        <v>41535.812708333331</v>
      </c>
      <c r="K2007">
        <v>1381895940</v>
      </c>
      <c r="L2007" s="11">
        <f t="shared" si="12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1.236801</v>
      </c>
      <c r="R2007">
        <f t="shared" si="125"/>
        <v>194.26193717277485</v>
      </c>
      <c r="S2007" t="s">
        <v>8319</v>
      </c>
      <c r="T2007" t="s">
        <v>8349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1414584045</v>
      </c>
      <c r="J2008" s="11">
        <f t="shared" si="126"/>
        <v>41941.500520833331</v>
      </c>
      <c r="K2008">
        <v>1417611645</v>
      </c>
      <c r="L2008" s="11">
        <f t="shared" si="12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2.4784000000000002</v>
      </c>
      <c r="R2008">
        <f t="shared" si="125"/>
        <v>408.97689768976898</v>
      </c>
      <c r="S2008" t="s">
        <v>8319</v>
      </c>
      <c r="T2008" t="s">
        <v>8349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1276891586</v>
      </c>
      <c r="J2009" s="11">
        <f t="shared" si="126"/>
        <v>40347.837800925925</v>
      </c>
      <c r="K2009">
        <v>1282622400</v>
      </c>
      <c r="L2009" s="11">
        <f t="shared" si="12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1.157092</v>
      </c>
      <c r="R2009">
        <f t="shared" si="125"/>
        <v>84.459270072992695</v>
      </c>
      <c r="S2009" t="s">
        <v>8319</v>
      </c>
      <c r="T2009" t="s">
        <v>8349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1312641022</v>
      </c>
      <c r="J2010" s="11">
        <f t="shared" si="126"/>
        <v>40761.604421296295</v>
      </c>
      <c r="K2010">
        <v>1316442622</v>
      </c>
      <c r="L2010" s="11">
        <f t="shared" si="12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1.1707484768810599</v>
      </c>
      <c r="R2010">
        <f t="shared" si="125"/>
        <v>44.853658536585364</v>
      </c>
      <c r="S2010" t="s">
        <v>8319</v>
      </c>
      <c r="T2010" t="s">
        <v>8349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1476776743</v>
      </c>
      <c r="J2011" s="11">
        <f t="shared" si="126"/>
        <v>42661.323414351849</v>
      </c>
      <c r="K2011">
        <v>1479890743</v>
      </c>
      <c r="L2011" s="11">
        <f t="shared" si="12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3.05158</v>
      </c>
      <c r="R2011">
        <f t="shared" si="125"/>
        <v>383.3643216080402</v>
      </c>
      <c r="S2011" t="s">
        <v>8319</v>
      </c>
      <c r="T2011" t="s">
        <v>8349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1468972491</v>
      </c>
      <c r="J2012" s="11">
        <f t="shared" si="126"/>
        <v>42570.996423611112</v>
      </c>
      <c r="K2012">
        <v>1471564491</v>
      </c>
      <c r="L2012" s="11">
        <f t="shared" si="12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3.2005299999999997</v>
      </c>
      <c r="R2012">
        <f t="shared" si="125"/>
        <v>55.276856649395505</v>
      </c>
      <c r="S2012" t="s">
        <v>8319</v>
      </c>
      <c r="T2012" t="s">
        <v>8349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1449650173</v>
      </c>
      <c r="J2013" s="11">
        <f t="shared" si="126"/>
        <v>42347.358483796299</v>
      </c>
      <c r="K2013">
        <v>1452553200</v>
      </c>
      <c r="L2013" s="11">
        <f t="shared" si="12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8.1956399999999991</v>
      </c>
      <c r="R2013">
        <f t="shared" si="125"/>
        <v>422.02059732234807</v>
      </c>
      <c r="S2013" t="s">
        <v>8319</v>
      </c>
      <c r="T2013" t="s">
        <v>8349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1420573441</v>
      </c>
      <c r="J2014" s="11">
        <f t="shared" si="126"/>
        <v>42010.822233796294</v>
      </c>
      <c r="K2014">
        <v>1423165441</v>
      </c>
      <c r="L2014" s="11">
        <f t="shared" si="12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2.3490000000000002</v>
      </c>
      <c r="R2014">
        <f t="shared" si="125"/>
        <v>64.180327868852459</v>
      </c>
      <c r="S2014" t="s">
        <v>8319</v>
      </c>
      <c r="T2014" t="s">
        <v>8349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1462835014</v>
      </c>
      <c r="J2015" s="11">
        <f t="shared" si="126"/>
        <v>42499.960810185185</v>
      </c>
      <c r="K2015">
        <v>1468019014</v>
      </c>
      <c r="L2015" s="11">
        <f t="shared" si="12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4.9491375</v>
      </c>
      <c r="R2015">
        <f t="shared" si="125"/>
        <v>173.57781674704077</v>
      </c>
      <c r="S2015" t="s">
        <v>8319</v>
      </c>
      <c r="T2015" t="s">
        <v>8349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1361250539</v>
      </c>
      <c r="J2016" s="11">
        <f t="shared" si="126"/>
        <v>41324.214571759258</v>
      </c>
      <c r="K2016">
        <v>1364184539</v>
      </c>
      <c r="L2016" s="11">
        <f t="shared" si="12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78.137822333333332</v>
      </c>
      <c r="R2016">
        <f t="shared" si="125"/>
        <v>88.601680840609291</v>
      </c>
      <c r="S2016" t="s">
        <v>8319</v>
      </c>
      <c r="T2016" t="s">
        <v>8349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1313010163</v>
      </c>
      <c r="J2017" s="11">
        <f t="shared" si="126"/>
        <v>40765.876886574071</v>
      </c>
      <c r="K2017">
        <v>1315602163</v>
      </c>
      <c r="L2017" s="11">
        <f t="shared" si="12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1.1300013888888889</v>
      </c>
      <c r="R2017">
        <f t="shared" si="125"/>
        <v>50.222283950617282</v>
      </c>
      <c r="S2017" t="s">
        <v>8319</v>
      </c>
      <c r="T2017" t="s">
        <v>8349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1360271299</v>
      </c>
      <c r="J2018" s="11">
        <f t="shared" si="126"/>
        <v>41312.88077546296</v>
      </c>
      <c r="K2018">
        <v>1362863299</v>
      </c>
      <c r="L2018" s="11">
        <f t="shared" si="12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9.2154220000000002</v>
      </c>
      <c r="R2018">
        <f t="shared" si="125"/>
        <v>192.38876826722338</v>
      </c>
      <c r="S2018" t="s">
        <v>8319</v>
      </c>
      <c r="T2018" t="s">
        <v>8349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1329873755</v>
      </c>
      <c r="J2019" s="11">
        <f t="shared" si="126"/>
        <v>40961.057349537034</v>
      </c>
      <c r="K2019">
        <v>1332561600</v>
      </c>
      <c r="L2019" s="11">
        <f t="shared" si="12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1.2510239999999999</v>
      </c>
      <c r="R2019">
        <f t="shared" si="125"/>
        <v>73.416901408450698</v>
      </c>
      <c r="S2019" t="s">
        <v>8319</v>
      </c>
      <c r="T2019" t="s">
        <v>8349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1436863609</v>
      </c>
      <c r="J2020" s="11">
        <f t="shared" si="126"/>
        <v>42199.365844907406</v>
      </c>
      <c r="K2020">
        <v>1439455609</v>
      </c>
      <c r="L2020" s="11">
        <f t="shared" si="12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1.0224343076923077</v>
      </c>
      <c r="R2020">
        <f t="shared" si="125"/>
        <v>147.68495555555555</v>
      </c>
      <c r="S2020" t="s">
        <v>8319</v>
      </c>
      <c r="T2020" t="s">
        <v>8349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1471971621</v>
      </c>
      <c r="J2021" s="11">
        <f t="shared" si="126"/>
        <v>42605.70857638889</v>
      </c>
      <c r="K2021">
        <v>1474563621</v>
      </c>
      <c r="L2021" s="11">
        <f t="shared" si="12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4.8490975000000001</v>
      </c>
      <c r="R2021">
        <f t="shared" si="125"/>
        <v>108.96848314606741</v>
      </c>
      <c r="S2021" t="s">
        <v>8319</v>
      </c>
      <c r="T2021" t="s">
        <v>8349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1396923624</v>
      </c>
      <c r="J2022" s="11">
        <f t="shared" si="126"/>
        <v>41737.097499999996</v>
      </c>
      <c r="K2022">
        <v>1400108640</v>
      </c>
      <c r="L2022" s="11">
        <f t="shared" si="12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1.9233333333333333</v>
      </c>
      <c r="R2022">
        <f t="shared" si="125"/>
        <v>23.647540983606557</v>
      </c>
      <c r="S2022" t="s">
        <v>8319</v>
      </c>
      <c r="T2022" t="s">
        <v>8349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1407634897</v>
      </c>
      <c r="J2023" s="11">
        <f t="shared" si="126"/>
        <v>41861.070567129631</v>
      </c>
      <c r="K2023">
        <v>1411522897</v>
      </c>
      <c r="L2023" s="11">
        <f t="shared" si="12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2.8109999999999999</v>
      </c>
      <c r="R2023">
        <f t="shared" si="125"/>
        <v>147.94736842105263</v>
      </c>
      <c r="S2023" t="s">
        <v>8319</v>
      </c>
      <c r="T2023" t="s">
        <v>8349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1463060372</v>
      </c>
      <c r="J2024" s="11">
        <f t="shared" si="126"/>
        <v>42502.569120370375</v>
      </c>
      <c r="K2024">
        <v>1465652372</v>
      </c>
      <c r="L2024" s="11">
        <f t="shared" si="12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1.2513700000000001</v>
      </c>
      <c r="R2024">
        <f t="shared" si="125"/>
        <v>385.03692307692307</v>
      </c>
      <c r="S2024" t="s">
        <v>8319</v>
      </c>
      <c r="T2024" t="s">
        <v>8349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1431425153</v>
      </c>
      <c r="J2025" s="11">
        <f t="shared" si="126"/>
        <v>42136.420752314814</v>
      </c>
      <c r="K2025">
        <v>1434017153</v>
      </c>
      <c r="L2025" s="11">
        <f t="shared" si="12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1.61459</v>
      </c>
      <c r="R2025">
        <f t="shared" si="125"/>
        <v>457.39093484419266</v>
      </c>
      <c r="S2025" t="s">
        <v>8319</v>
      </c>
      <c r="T2025" t="s">
        <v>8349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1341875544</v>
      </c>
      <c r="J2026" s="11">
        <f t="shared" si="126"/>
        <v>41099.966944444444</v>
      </c>
      <c r="K2026">
        <v>1344826800</v>
      </c>
      <c r="L2026" s="11">
        <f t="shared" si="127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5.8535000000000004</v>
      </c>
      <c r="R2026">
        <f t="shared" si="125"/>
        <v>222.99047619047619</v>
      </c>
      <c r="S2026" t="s">
        <v>8319</v>
      </c>
      <c r="T2026" t="s">
        <v>8349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1431404746</v>
      </c>
      <c r="J2027" s="11">
        <f t="shared" si="126"/>
        <v>42136.184560185182</v>
      </c>
      <c r="K2027">
        <v>1433996746</v>
      </c>
      <c r="L2027" s="11">
        <f t="shared" si="12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2.0114999999999998</v>
      </c>
      <c r="R2027">
        <f t="shared" si="125"/>
        <v>220.74074074074073</v>
      </c>
      <c r="S2027" t="s">
        <v>8319</v>
      </c>
      <c r="T2027" t="s">
        <v>8349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1394127585</v>
      </c>
      <c r="J2028" s="11">
        <f t="shared" si="126"/>
        <v>41704.735937500001</v>
      </c>
      <c r="K2028">
        <v>1398052740</v>
      </c>
      <c r="L2028" s="11">
        <f t="shared" si="12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1.3348307999999998</v>
      </c>
      <c r="R2028">
        <f t="shared" si="125"/>
        <v>73.503898678414089</v>
      </c>
      <c r="S2028" t="s">
        <v>8319</v>
      </c>
      <c r="T2028" t="s">
        <v>8349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1423855919</v>
      </c>
      <c r="J2029" s="11">
        <f t="shared" si="126"/>
        <v>42048.813877314817</v>
      </c>
      <c r="K2029">
        <v>1427740319</v>
      </c>
      <c r="L2029" s="11">
        <f t="shared" si="12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1.2024900000000001</v>
      </c>
      <c r="R2029">
        <f t="shared" si="125"/>
        <v>223.09647495361781</v>
      </c>
      <c r="S2029" t="s">
        <v>8319</v>
      </c>
      <c r="T2029" t="s">
        <v>8349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1265493806</v>
      </c>
      <c r="J2030" s="11">
        <f t="shared" si="126"/>
        <v>40215.919050925928</v>
      </c>
      <c r="K2030">
        <v>1268690100</v>
      </c>
      <c r="L2030" s="11">
        <f t="shared" si="12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1.2616666666666667</v>
      </c>
      <c r="R2030">
        <f t="shared" si="125"/>
        <v>47.911392405063289</v>
      </c>
      <c r="S2030" t="s">
        <v>8319</v>
      </c>
      <c r="T2030" t="s">
        <v>8349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1406507481</v>
      </c>
      <c r="J2031" s="11">
        <f t="shared" si="126"/>
        <v>41848.021770833337</v>
      </c>
      <c r="K2031">
        <v>1409099481</v>
      </c>
      <c r="L2031" s="11">
        <f t="shared" si="12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3.6120000000000001</v>
      </c>
      <c r="R2031">
        <f t="shared" si="125"/>
        <v>96.063829787234042</v>
      </c>
      <c r="S2031" t="s">
        <v>8319</v>
      </c>
      <c r="T2031" t="s">
        <v>8349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1351641296</v>
      </c>
      <c r="J2032" s="11">
        <f t="shared" si="126"/>
        <v>41212.996481481481</v>
      </c>
      <c r="K2032">
        <v>1354233296</v>
      </c>
      <c r="L2032" s="11">
        <f t="shared" si="12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2.26239013671875</v>
      </c>
      <c r="R2032">
        <f t="shared" si="125"/>
        <v>118.6144</v>
      </c>
      <c r="S2032" t="s">
        <v>8319</v>
      </c>
      <c r="T2032" t="s">
        <v>8349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1417506853</v>
      </c>
      <c r="J2033" s="11">
        <f t="shared" si="126"/>
        <v>41975.329317129625</v>
      </c>
      <c r="K2033">
        <v>1420765200</v>
      </c>
      <c r="L2033" s="11">
        <f t="shared" si="12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1.2035</v>
      </c>
      <c r="R2033">
        <f t="shared" si="125"/>
        <v>118.45472440944881</v>
      </c>
      <c r="S2033" t="s">
        <v>8319</v>
      </c>
      <c r="T2033" t="s">
        <v>8349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1479216874</v>
      </c>
      <c r="J2034" s="11">
        <f t="shared" si="126"/>
        <v>42689.565671296295</v>
      </c>
      <c r="K2034">
        <v>1481778000</v>
      </c>
      <c r="L2034" s="11">
        <f t="shared" si="12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3.0418799999999999</v>
      </c>
      <c r="R2034">
        <f t="shared" si="125"/>
        <v>143.21468926553672</v>
      </c>
      <c r="S2034" t="s">
        <v>8319</v>
      </c>
      <c r="T2034" t="s">
        <v>8349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1395885518</v>
      </c>
      <c r="J2035" s="11">
        <f t="shared" si="126"/>
        <v>41725.082384259258</v>
      </c>
      <c r="K2035">
        <v>1398477518</v>
      </c>
      <c r="L2035" s="11">
        <f t="shared" si="12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1.7867599999999999</v>
      </c>
      <c r="R2035">
        <f t="shared" si="125"/>
        <v>282.71518987341773</v>
      </c>
      <c r="S2035" t="s">
        <v>8319</v>
      </c>
      <c r="T2035" t="s">
        <v>8349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1426216033</v>
      </c>
      <c r="J2036" s="11">
        <f t="shared" si="126"/>
        <v>42076.130011574074</v>
      </c>
      <c r="K2036">
        <v>1430981880</v>
      </c>
      <c r="L2036" s="11">
        <f t="shared" si="12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3.868199871794872</v>
      </c>
      <c r="R2036">
        <f t="shared" si="125"/>
        <v>593.93620078740162</v>
      </c>
      <c r="S2036" t="s">
        <v>8319</v>
      </c>
      <c r="T2036" t="s">
        <v>8349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1446562807</v>
      </c>
      <c r="J2037" s="11">
        <f t="shared" si="126"/>
        <v>42311.625081018516</v>
      </c>
      <c r="K2037">
        <v>1450486800</v>
      </c>
      <c r="L2037" s="11">
        <f t="shared" si="12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2.1103642500000004</v>
      </c>
      <c r="R2037">
        <f t="shared" si="125"/>
        <v>262.15704968944101</v>
      </c>
      <c r="S2037" t="s">
        <v>8319</v>
      </c>
      <c r="T2037" t="s">
        <v>8349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1397076319</v>
      </c>
      <c r="J2038" s="11">
        <f t="shared" si="126"/>
        <v>41738.864803240744</v>
      </c>
      <c r="K2038">
        <v>1399668319</v>
      </c>
      <c r="L2038" s="11">
        <f t="shared" si="12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1.3166833333333334</v>
      </c>
      <c r="R2038">
        <f t="shared" si="125"/>
        <v>46.580778301886795</v>
      </c>
      <c r="S2038" t="s">
        <v>8319</v>
      </c>
      <c r="T2038" t="s">
        <v>8349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1383195753</v>
      </c>
      <c r="J2039" s="11">
        <f t="shared" si="126"/>
        <v>41578.210104166668</v>
      </c>
      <c r="K2039">
        <v>1388383353</v>
      </c>
      <c r="L2039" s="11">
        <f t="shared" si="12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3.0047639999999998</v>
      </c>
      <c r="R2039">
        <f t="shared" si="125"/>
        <v>70.041118881118877</v>
      </c>
      <c r="S2039" t="s">
        <v>8319</v>
      </c>
      <c r="T2039" t="s">
        <v>8349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1369895421</v>
      </c>
      <c r="J2040" s="11">
        <f t="shared" si="126"/>
        <v>41424.27107638889</v>
      </c>
      <c r="K2040">
        <v>1372701600</v>
      </c>
      <c r="L2040" s="11">
        <f t="shared" si="127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4.2051249999999998</v>
      </c>
      <c r="R2040">
        <f t="shared" si="125"/>
        <v>164.90686274509804</v>
      </c>
      <c r="S2040" t="s">
        <v>8319</v>
      </c>
      <c r="T2040" t="s">
        <v>8349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1477996325</v>
      </c>
      <c r="J2041" s="11">
        <f t="shared" si="126"/>
        <v>42675.438946759255</v>
      </c>
      <c r="K2041">
        <v>1480568340</v>
      </c>
      <c r="L2041" s="11">
        <f t="shared" si="12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1.362168</v>
      </c>
      <c r="R2041">
        <f t="shared" si="125"/>
        <v>449.26385224274406</v>
      </c>
      <c r="S2041" t="s">
        <v>8319</v>
      </c>
      <c r="T2041" t="s">
        <v>8349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1383257703</v>
      </c>
      <c r="J2042" s="11">
        <f t="shared" si="126"/>
        <v>41578.927118055559</v>
      </c>
      <c r="K2042">
        <v>1384557303</v>
      </c>
      <c r="L2042" s="11">
        <f t="shared" si="12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2.4817133333333334</v>
      </c>
      <c r="R2042">
        <f t="shared" si="125"/>
        <v>27.472841328413285</v>
      </c>
      <c r="S2042" t="s">
        <v>8319</v>
      </c>
      <c r="T2042" t="s">
        <v>8349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1476189427</v>
      </c>
      <c r="J2043" s="11">
        <f t="shared" si="126"/>
        <v>42654.525775462964</v>
      </c>
      <c r="K2043">
        <v>1478785027</v>
      </c>
      <c r="L2043" s="11">
        <f t="shared" si="12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1.8186315789473684</v>
      </c>
      <c r="R2043">
        <f t="shared" si="125"/>
        <v>143.97499999999999</v>
      </c>
      <c r="S2043" t="s">
        <v>8319</v>
      </c>
      <c r="T2043" t="s">
        <v>8349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1448297974</v>
      </c>
      <c r="J2044" s="11">
        <f t="shared" si="126"/>
        <v>42331.708032407405</v>
      </c>
      <c r="K2044">
        <v>1453481974</v>
      </c>
      <c r="L2044" s="11">
        <f t="shared" si="12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1.2353000000000001</v>
      </c>
      <c r="R2044">
        <f t="shared" si="125"/>
        <v>88.23571428571428</v>
      </c>
      <c r="S2044" t="s">
        <v>8319</v>
      </c>
      <c r="T2044" t="s">
        <v>8349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1476764077</v>
      </c>
      <c r="J2045" s="11">
        <f t="shared" si="126"/>
        <v>42661.176817129628</v>
      </c>
      <c r="K2045">
        <v>1481432340</v>
      </c>
      <c r="L2045" s="11">
        <f t="shared" si="12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5.0620938628158845</v>
      </c>
      <c r="R2045">
        <f t="shared" si="125"/>
        <v>36.326424870466319</v>
      </c>
      <c r="S2045" t="s">
        <v>8319</v>
      </c>
      <c r="T2045" t="s">
        <v>8349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1431620714</v>
      </c>
      <c r="J2046" s="11">
        <f t="shared" si="126"/>
        <v>42138.684189814812</v>
      </c>
      <c r="K2046">
        <v>1434212714</v>
      </c>
      <c r="L2046" s="11">
        <f t="shared" si="12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1.0821333333333334</v>
      </c>
      <c r="R2046">
        <f t="shared" si="125"/>
        <v>90.177777777777777</v>
      </c>
      <c r="S2046" t="s">
        <v>8319</v>
      </c>
      <c r="T2046" t="s">
        <v>8349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1339207647</v>
      </c>
      <c r="J2047" s="11">
        <f t="shared" si="126"/>
        <v>41069.088506944441</v>
      </c>
      <c r="K2047">
        <v>1341799647</v>
      </c>
      <c r="L2047" s="11">
        <f t="shared" si="12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8.1918387755102042</v>
      </c>
      <c r="R2047">
        <f t="shared" si="125"/>
        <v>152.62361216730039</v>
      </c>
      <c r="S2047" t="s">
        <v>8319</v>
      </c>
      <c r="T2047" t="s">
        <v>8349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1366690044</v>
      </c>
      <c r="J2048" s="11">
        <f t="shared" si="126"/>
        <v>41387.171805555554</v>
      </c>
      <c r="K2048">
        <v>1369282044</v>
      </c>
      <c r="L2048" s="11">
        <f t="shared" si="12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1.2110000000000001</v>
      </c>
      <c r="R2048">
        <f t="shared" si="125"/>
        <v>55.806451612903224</v>
      </c>
      <c r="S2048" t="s">
        <v>8319</v>
      </c>
      <c r="T2048" t="s">
        <v>8349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1426714870</v>
      </c>
      <c r="J2049" s="11">
        <f t="shared" si="126"/>
        <v>42081.903587962966</v>
      </c>
      <c r="K2049">
        <v>1429228800</v>
      </c>
      <c r="L2049" s="11">
        <f t="shared" si="127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1.0299897959183673</v>
      </c>
      <c r="R2049">
        <f t="shared" si="125"/>
        <v>227.85327313769753</v>
      </c>
      <c r="S2049" t="s">
        <v>8319</v>
      </c>
      <c r="T2049" t="s">
        <v>8349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1366731491</v>
      </c>
      <c r="J2050" s="11">
        <f t="shared" si="126"/>
        <v>41387.651516203703</v>
      </c>
      <c r="K2050">
        <v>1369323491</v>
      </c>
      <c r="L2050" s="11">
        <f t="shared" si="12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E2050/D2050</f>
        <v>1.4833229411764706</v>
      </c>
      <c r="R2050">
        <f t="shared" ref="R2050:R2113" si="129">E2050/N2050</f>
        <v>91.82989803350327</v>
      </c>
      <c r="S2050" t="s">
        <v>8319</v>
      </c>
      <c r="T2050" t="s">
        <v>8349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1382963963</v>
      </c>
      <c r="J2051" s="11">
        <f t="shared" ref="J2051:J2114" si="130">(((I2051/60)/60)/24)+DATE(1970,1,1)</f>
        <v>41575.527349537035</v>
      </c>
      <c r="K2051">
        <v>1386025140</v>
      </c>
      <c r="L2051" s="11">
        <f t="shared" ref="L2051:L2114" si="131">(((K2051/60)/60)/24)+DATE(1970,1,1)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1.2019070000000001</v>
      </c>
      <c r="R2051">
        <f t="shared" si="129"/>
        <v>80.991037735849048</v>
      </c>
      <c r="S2051" t="s">
        <v>8319</v>
      </c>
      <c r="T2051" t="s">
        <v>8349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1429580578</v>
      </c>
      <c r="J2052" s="11">
        <f t="shared" si="130"/>
        <v>42115.071504629625</v>
      </c>
      <c r="K2052">
        <v>1433036578</v>
      </c>
      <c r="L2052" s="11">
        <f t="shared" si="131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4.7327000000000004</v>
      </c>
      <c r="R2052">
        <f t="shared" si="129"/>
        <v>278.39411764705881</v>
      </c>
      <c r="S2052" t="s">
        <v>8319</v>
      </c>
      <c r="T2052" t="s">
        <v>8349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1385425937</v>
      </c>
      <c r="J2053" s="11">
        <f t="shared" si="130"/>
        <v>41604.022418981483</v>
      </c>
      <c r="K2053">
        <v>1388017937</v>
      </c>
      <c r="L2053" s="11">
        <f t="shared" si="131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1.303625</v>
      </c>
      <c r="R2053">
        <f t="shared" si="129"/>
        <v>43.095041322314053</v>
      </c>
      <c r="S2053" t="s">
        <v>8319</v>
      </c>
      <c r="T2053" t="s">
        <v>8349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1452045653</v>
      </c>
      <c r="J2054" s="11">
        <f t="shared" si="130"/>
        <v>42375.08394675926</v>
      </c>
      <c r="K2054">
        <v>1455933653</v>
      </c>
      <c r="L2054" s="11">
        <f t="shared" si="131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3.5304799999999998</v>
      </c>
      <c r="R2054">
        <f t="shared" si="129"/>
        <v>326.29205175600737</v>
      </c>
      <c r="S2054" t="s">
        <v>8319</v>
      </c>
      <c r="T2054" t="s">
        <v>8349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1445870951</v>
      </c>
      <c r="J2055" s="11">
        <f t="shared" si="130"/>
        <v>42303.617488425924</v>
      </c>
      <c r="K2055">
        <v>1448466551</v>
      </c>
      <c r="L2055" s="11">
        <f t="shared" si="131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1.0102</v>
      </c>
      <c r="R2055">
        <f t="shared" si="129"/>
        <v>41.743801652892564</v>
      </c>
      <c r="S2055" t="s">
        <v>8319</v>
      </c>
      <c r="T2055" t="s">
        <v>8349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1396441810</v>
      </c>
      <c r="J2056" s="11">
        <f t="shared" si="130"/>
        <v>41731.520949074074</v>
      </c>
      <c r="K2056">
        <v>1399033810</v>
      </c>
      <c r="L2056" s="11">
        <f t="shared" si="131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1.1359142857142857</v>
      </c>
      <c r="R2056">
        <f t="shared" si="129"/>
        <v>64.020933977455712</v>
      </c>
      <c r="S2056" t="s">
        <v>8319</v>
      </c>
      <c r="T2056" t="s">
        <v>8349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1415031043</v>
      </c>
      <c r="J2057" s="11">
        <f t="shared" si="130"/>
        <v>41946.674108796295</v>
      </c>
      <c r="K2057">
        <v>1417579200</v>
      </c>
      <c r="L2057" s="11">
        <f t="shared" si="131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1.6741666666666666</v>
      </c>
      <c r="R2057">
        <f t="shared" si="129"/>
        <v>99.455445544554451</v>
      </c>
      <c r="S2057" t="s">
        <v>8319</v>
      </c>
      <c r="T2057" t="s">
        <v>8349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1363630542</v>
      </c>
      <c r="J2058" s="11">
        <f t="shared" si="130"/>
        <v>41351.76090277778</v>
      </c>
      <c r="K2058">
        <v>1366222542</v>
      </c>
      <c r="L2058" s="11">
        <f t="shared" si="131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1.5345200000000001</v>
      </c>
      <c r="R2058">
        <f t="shared" si="129"/>
        <v>138.49458483754512</v>
      </c>
      <c r="S2058" t="s">
        <v>8319</v>
      </c>
      <c r="T2058" t="s">
        <v>8349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1453895532</v>
      </c>
      <c r="J2059" s="11">
        <f t="shared" si="130"/>
        <v>42396.494583333333</v>
      </c>
      <c r="K2059">
        <v>1456487532</v>
      </c>
      <c r="L2059" s="11">
        <f t="shared" si="131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2.022322</v>
      </c>
      <c r="R2059">
        <f t="shared" si="129"/>
        <v>45.547792792792798</v>
      </c>
      <c r="S2059" t="s">
        <v>8319</v>
      </c>
      <c r="T2059" t="s">
        <v>8349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1421916830</v>
      </c>
      <c r="J2060" s="11">
        <f t="shared" si="130"/>
        <v>42026.370717592596</v>
      </c>
      <c r="K2060">
        <v>1425326400</v>
      </c>
      <c r="L2060" s="11">
        <f t="shared" si="131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1.6828125</v>
      </c>
      <c r="R2060">
        <f t="shared" si="129"/>
        <v>10.507317073170732</v>
      </c>
      <c r="S2060" t="s">
        <v>8319</v>
      </c>
      <c r="T2060" t="s">
        <v>8349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1450880854</v>
      </c>
      <c r="J2061" s="11">
        <f t="shared" si="130"/>
        <v>42361.602476851855</v>
      </c>
      <c r="K2061">
        <v>1454277540</v>
      </c>
      <c r="L2061" s="11">
        <f t="shared" si="131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1.4345666666666668</v>
      </c>
      <c r="R2061">
        <f t="shared" si="129"/>
        <v>114.76533333333333</v>
      </c>
      <c r="S2061" t="s">
        <v>8319</v>
      </c>
      <c r="T2061" t="s">
        <v>8349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1400945150</v>
      </c>
      <c r="J2062" s="11">
        <f t="shared" si="130"/>
        <v>41783.642939814818</v>
      </c>
      <c r="K2062">
        <v>1406129150</v>
      </c>
      <c r="L2062" s="11">
        <f t="shared" si="131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1.964</v>
      </c>
      <c r="R2062">
        <f t="shared" si="129"/>
        <v>35.997067448680355</v>
      </c>
      <c r="S2062" t="s">
        <v>8319</v>
      </c>
      <c r="T2062" t="s">
        <v>8349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1480616454</v>
      </c>
      <c r="J2063" s="11">
        <f t="shared" si="130"/>
        <v>42705.764513888891</v>
      </c>
      <c r="K2063">
        <v>1483208454</v>
      </c>
      <c r="L2063" s="11">
        <f t="shared" si="131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1.0791999999999999</v>
      </c>
      <c r="R2063">
        <f t="shared" si="129"/>
        <v>154.17142857142858</v>
      </c>
      <c r="S2063" t="s">
        <v>8319</v>
      </c>
      <c r="T2063" t="s">
        <v>8349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1456218698</v>
      </c>
      <c r="J2064" s="11">
        <f t="shared" si="130"/>
        <v>42423.3830787037</v>
      </c>
      <c r="K2064">
        <v>1458807098</v>
      </c>
      <c r="L2064" s="11">
        <f t="shared" si="131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1.14977</v>
      </c>
      <c r="R2064">
        <f t="shared" si="129"/>
        <v>566.38916256157631</v>
      </c>
      <c r="S2064" t="s">
        <v>8319</v>
      </c>
      <c r="T2064" t="s">
        <v>8349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1460482501</v>
      </c>
      <c r="J2065" s="11">
        <f t="shared" si="130"/>
        <v>42472.73265046296</v>
      </c>
      <c r="K2065">
        <v>1463333701</v>
      </c>
      <c r="L2065" s="11">
        <f t="shared" si="131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1.4804999999999999</v>
      </c>
      <c r="R2065">
        <f t="shared" si="129"/>
        <v>120.85714285714286</v>
      </c>
      <c r="S2065" t="s">
        <v>8319</v>
      </c>
      <c r="T2065" t="s">
        <v>8349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1366879523</v>
      </c>
      <c r="J2066" s="11">
        <f t="shared" si="130"/>
        <v>41389.364849537036</v>
      </c>
      <c r="K2066">
        <v>1370001600</v>
      </c>
      <c r="L2066" s="11">
        <f t="shared" si="131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1.9116676082790633</v>
      </c>
      <c r="R2066">
        <f t="shared" si="129"/>
        <v>86.163845492085343</v>
      </c>
      <c r="S2066" t="s">
        <v>8319</v>
      </c>
      <c r="T2066" t="s">
        <v>8349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1385366429</v>
      </c>
      <c r="J2067" s="11">
        <f t="shared" si="130"/>
        <v>41603.333668981482</v>
      </c>
      <c r="K2067">
        <v>1387958429</v>
      </c>
      <c r="L2067" s="11">
        <f t="shared" si="131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1.99215125</v>
      </c>
      <c r="R2067">
        <f t="shared" si="129"/>
        <v>51.212114395886893</v>
      </c>
      <c r="S2067" t="s">
        <v>8319</v>
      </c>
      <c r="T2067" t="s">
        <v>8349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1406226683</v>
      </c>
      <c r="J2068" s="11">
        <f t="shared" si="130"/>
        <v>41844.771793981483</v>
      </c>
      <c r="K2068">
        <v>1408818683</v>
      </c>
      <c r="L2068" s="11">
        <f t="shared" si="131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2.1859999999999999</v>
      </c>
      <c r="R2068">
        <f t="shared" si="129"/>
        <v>67.261538461538464</v>
      </c>
      <c r="S2068" t="s">
        <v>8319</v>
      </c>
      <c r="T2068" t="s">
        <v>8349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1429648176</v>
      </c>
      <c r="J2069" s="11">
        <f t="shared" si="130"/>
        <v>42115.853888888887</v>
      </c>
      <c r="K2069">
        <v>1432499376</v>
      </c>
      <c r="L2069" s="11">
        <f t="shared" si="131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1.2686868686868686</v>
      </c>
      <c r="R2069">
        <f t="shared" si="129"/>
        <v>62.8</v>
      </c>
      <c r="S2069" t="s">
        <v>8319</v>
      </c>
      <c r="T2069" t="s">
        <v>8349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1474402315</v>
      </c>
      <c r="J2070" s="11">
        <f t="shared" si="130"/>
        <v>42633.841608796298</v>
      </c>
      <c r="K2070">
        <v>1476994315</v>
      </c>
      <c r="L2070" s="11">
        <f t="shared" si="131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1.0522388</v>
      </c>
      <c r="R2070">
        <f t="shared" si="129"/>
        <v>346.13118421052633</v>
      </c>
      <c r="S2070" t="s">
        <v>8319</v>
      </c>
      <c r="T2070" t="s">
        <v>8349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1449098391</v>
      </c>
      <c r="J2071" s="11">
        <f t="shared" si="130"/>
        <v>42340.972118055557</v>
      </c>
      <c r="K2071">
        <v>1451776791</v>
      </c>
      <c r="L2071" s="11">
        <f t="shared" si="131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1.2840666000000001</v>
      </c>
      <c r="R2071">
        <f t="shared" si="129"/>
        <v>244.11912547528519</v>
      </c>
      <c r="S2071" t="s">
        <v>8319</v>
      </c>
      <c r="T2071" t="s">
        <v>8349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1464536723</v>
      </c>
      <c r="J2072" s="11">
        <f t="shared" si="130"/>
        <v>42519.6565162037</v>
      </c>
      <c r="K2072">
        <v>1467128723</v>
      </c>
      <c r="L2072" s="11">
        <f t="shared" si="131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3.1732719999999999</v>
      </c>
      <c r="R2072">
        <f t="shared" si="129"/>
        <v>259.25424836601309</v>
      </c>
      <c r="S2072" t="s">
        <v>8319</v>
      </c>
      <c r="T2072" t="s">
        <v>8349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1471502484</v>
      </c>
      <c r="J2073" s="11">
        <f t="shared" si="130"/>
        <v>42600.278749999998</v>
      </c>
      <c r="K2073">
        <v>1475390484</v>
      </c>
      <c r="L2073" s="11">
        <f t="shared" si="131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2.8073000000000001</v>
      </c>
      <c r="R2073">
        <f t="shared" si="129"/>
        <v>201.96402877697841</v>
      </c>
      <c r="S2073" t="s">
        <v>8319</v>
      </c>
      <c r="T2073" t="s">
        <v>8349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1460037432</v>
      </c>
      <c r="J2074" s="11">
        <f t="shared" si="130"/>
        <v>42467.581388888888</v>
      </c>
      <c r="K2074">
        <v>1462629432</v>
      </c>
      <c r="L2074" s="11">
        <f t="shared" si="131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1.1073146853146854</v>
      </c>
      <c r="R2074">
        <f t="shared" si="129"/>
        <v>226.20857142857142</v>
      </c>
      <c r="S2074" t="s">
        <v>8319</v>
      </c>
      <c r="T2074" t="s">
        <v>8349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1427212918</v>
      </c>
      <c r="J2075" s="11">
        <f t="shared" si="130"/>
        <v>42087.668032407411</v>
      </c>
      <c r="K2075">
        <v>1431100918</v>
      </c>
      <c r="L2075" s="11">
        <f t="shared" si="131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1.5260429999999998</v>
      </c>
      <c r="R2075">
        <f t="shared" si="129"/>
        <v>324.69</v>
      </c>
      <c r="S2075" t="s">
        <v>8319</v>
      </c>
      <c r="T2075" t="s">
        <v>8349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1459972182</v>
      </c>
      <c r="J2076" s="11">
        <f t="shared" si="130"/>
        <v>42466.826180555552</v>
      </c>
      <c r="K2076">
        <v>1462564182</v>
      </c>
      <c r="L2076" s="11">
        <f t="shared" si="131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1.0249999999999999</v>
      </c>
      <c r="R2076">
        <f t="shared" si="129"/>
        <v>205</v>
      </c>
      <c r="S2076" t="s">
        <v>8319</v>
      </c>
      <c r="T2076" t="s">
        <v>8349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1372177288</v>
      </c>
      <c r="J2077" s="11">
        <f t="shared" si="130"/>
        <v>41450.681574074071</v>
      </c>
      <c r="K2077">
        <v>1374769288</v>
      </c>
      <c r="L2077" s="11">
        <f t="shared" si="131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16.783738373837384</v>
      </c>
      <c r="R2077">
        <f t="shared" si="129"/>
        <v>20.465926829268295</v>
      </c>
      <c r="S2077" t="s">
        <v>8319</v>
      </c>
      <c r="T2077" t="s">
        <v>8349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1402693689</v>
      </c>
      <c r="J2078" s="11">
        <f t="shared" si="130"/>
        <v>41803.880659722221</v>
      </c>
      <c r="K2078">
        <v>1406149689</v>
      </c>
      <c r="L2078" s="11">
        <f t="shared" si="131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5.4334915642458101</v>
      </c>
      <c r="R2078">
        <f t="shared" si="129"/>
        <v>116.35303146309367</v>
      </c>
      <c r="S2078" t="s">
        <v>8319</v>
      </c>
      <c r="T2078" t="s">
        <v>8349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1428541276</v>
      </c>
      <c r="J2079" s="11">
        <f t="shared" si="130"/>
        <v>42103.042546296296</v>
      </c>
      <c r="K2079">
        <v>1433538000</v>
      </c>
      <c r="L2079" s="11">
        <f t="shared" si="131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1.1550800000000001</v>
      </c>
      <c r="R2079">
        <f t="shared" si="129"/>
        <v>307.20212765957444</v>
      </c>
      <c r="S2079" t="s">
        <v>8319</v>
      </c>
      <c r="T2079" t="s">
        <v>8349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1479493857</v>
      </c>
      <c r="J2080" s="11">
        <f t="shared" si="130"/>
        <v>42692.771493055552</v>
      </c>
      <c r="K2080">
        <v>1482085857</v>
      </c>
      <c r="L2080" s="11">
        <f t="shared" si="131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1.3120499999999999</v>
      </c>
      <c r="R2080">
        <f t="shared" si="129"/>
        <v>546.6875</v>
      </c>
      <c r="S2080" t="s">
        <v>8319</v>
      </c>
      <c r="T2080" t="s">
        <v>8349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1432659793</v>
      </c>
      <c r="J2081" s="11">
        <f t="shared" si="130"/>
        <v>42150.71056712963</v>
      </c>
      <c r="K2081">
        <v>1435258800</v>
      </c>
      <c r="L2081" s="11">
        <f t="shared" si="131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2.8816999999999999</v>
      </c>
      <c r="R2081">
        <f t="shared" si="129"/>
        <v>47.474464579901152</v>
      </c>
      <c r="S2081" t="s">
        <v>8319</v>
      </c>
      <c r="T2081" t="s">
        <v>8349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1444690700</v>
      </c>
      <c r="J2082" s="11">
        <f t="shared" si="130"/>
        <v>42289.957175925927</v>
      </c>
      <c r="K2082">
        <v>1447286300</v>
      </c>
      <c r="L2082" s="11">
        <f t="shared" si="131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5.0780000000000003</v>
      </c>
      <c r="R2082">
        <f t="shared" si="129"/>
        <v>101.56</v>
      </c>
      <c r="S2082" t="s">
        <v>8319</v>
      </c>
      <c r="T2082" t="s">
        <v>8349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1333597555</v>
      </c>
      <c r="J2083" s="11">
        <f t="shared" si="130"/>
        <v>41004.156886574077</v>
      </c>
      <c r="K2083">
        <v>1337144340</v>
      </c>
      <c r="L2083" s="11">
        <f t="shared" si="131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1.1457142857142857</v>
      </c>
      <c r="R2083">
        <f t="shared" si="129"/>
        <v>72.909090909090907</v>
      </c>
      <c r="S2083" t="s">
        <v>8325</v>
      </c>
      <c r="T2083" t="s">
        <v>8329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1316919196</v>
      </c>
      <c r="J2084" s="11">
        <f t="shared" si="130"/>
        <v>40811.120324074072</v>
      </c>
      <c r="K2084">
        <v>1322106796</v>
      </c>
      <c r="L2084" s="11">
        <f t="shared" si="131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1.1073333333333333</v>
      </c>
      <c r="R2084">
        <f t="shared" si="129"/>
        <v>43.710526315789473</v>
      </c>
      <c r="S2084" t="s">
        <v>8325</v>
      </c>
      <c r="T2084" t="s">
        <v>8329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1336238395</v>
      </c>
      <c r="J2085" s="11">
        <f t="shared" si="130"/>
        <v>41034.72216435185</v>
      </c>
      <c r="K2085">
        <v>1338830395</v>
      </c>
      <c r="L2085" s="11">
        <f t="shared" si="131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1.1333333333333333</v>
      </c>
      <c r="R2085">
        <f t="shared" si="129"/>
        <v>34</v>
      </c>
      <c r="S2085" t="s">
        <v>8325</v>
      </c>
      <c r="T2085" t="s">
        <v>8329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1396468782</v>
      </c>
      <c r="J2086" s="11">
        <f t="shared" si="130"/>
        <v>41731.833124999997</v>
      </c>
      <c r="K2086">
        <v>1399186740</v>
      </c>
      <c r="L2086" s="11">
        <f t="shared" si="131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1.0833333333333333</v>
      </c>
      <c r="R2086">
        <f t="shared" si="129"/>
        <v>70.652173913043484</v>
      </c>
      <c r="S2086" t="s">
        <v>8325</v>
      </c>
      <c r="T2086" t="s">
        <v>8329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1339790587</v>
      </c>
      <c r="J2087" s="11">
        <f t="shared" si="130"/>
        <v>41075.835497685184</v>
      </c>
      <c r="K2087">
        <v>1342382587</v>
      </c>
      <c r="L2087" s="11">
        <f t="shared" si="131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1.2353333333333334</v>
      </c>
      <c r="R2087">
        <f t="shared" si="129"/>
        <v>89.301204819277103</v>
      </c>
      <c r="S2087" t="s">
        <v>8325</v>
      </c>
      <c r="T2087" t="s">
        <v>8329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1321200332</v>
      </c>
      <c r="J2088" s="11">
        <f t="shared" si="130"/>
        <v>40860.67050925926</v>
      </c>
      <c r="K2088">
        <v>1323838740</v>
      </c>
      <c r="L2088" s="11">
        <f t="shared" si="131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1.0069999999999999</v>
      </c>
      <c r="R2088">
        <f t="shared" si="129"/>
        <v>115.08571428571429</v>
      </c>
      <c r="S2088" t="s">
        <v>8325</v>
      </c>
      <c r="T2088" t="s">
        <v>8329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1312865658</v>
      </c>
      <c r="J2089" s="11">
        <f t="shared" si="130"/>
        <v>40764.204375000001</v>
      </c>
      <c r="K2089">
        <v>1315457658</v>
      </c>
      <c r="L2089" s="11">
        <f t="shared" si="131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1.0353333333333334</v>
      </c>
      <c r="R2089">
        <f t="shared" si="129"/>
        <v>62.12</v>
      </c>
      <c r="S2089" t="s">
        <v>8325</v>
      </c>
      <c r="T2089" t="s">
        <v>8329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1281028152</v>
      </c>
      <c r="J2090" s="11">
        <f t="shared" si="130"/>
        <v>40395.714722222219</v>
      </c>
      <c r="K2090">
        <v>1284177540</v>
      </c>
      <c r="L2090" s="11">
        <f t="shared" si="131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1.1551066666666667</v>
      </c>
      <c r="R2090">
        <f t="shared" si="129"/>
        <v>46.204266666666669</v>
      </c>
      <c r="S2090" t="s">
        <v>8325</v>
      </c>
      <c r="T2090" t="s">
        <v>8329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1372384194</v>
      </c>
      <c r="J2091" s="11">
        <f t="shared" si="130"/>
        <v>41453.076319444444</v>
      </c>
      <c r="K2091">
        <v>1375408194</v>
      </c>
      <c r="L2091" s="11">
        <f t="shared" si="131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1.2040040000000001</v>
      </c>
      <c r="R2091">
        <f t="shared" si="129"/>
        <v>48.54854838709678</v>
      </c>
      <c r="S2091" t="s">
        <v>8325</v>
      </c>
      <c r="T2091" t="s">
        <v>8329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1359104955</v>
      </c>
      <c r="J2092" s="11">
        <f t="shared" si="130"/>
        <v>41299.381423611114</v>
      </c>
      <c r="K2092">
        <v>1361696955</v>
      </c>
      <c r="L2092" s="11">
        <f t="shared" si="131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1.1504037499999999</v>
      </c>
      <c r="R2092">
        <f t="shared" si="129"/>
        <v>57.520187499999999</v>
      </c>
      <c r="S2092" t="s">
        <v>8325</v>
      </c>
      <c r="T2092" t="s">
        <v>8329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1294818278</v>
      </c>
      <c r="J2093" s="11">
        <f t="shared" si="130"/>
        <v>40555.322662037033</v>
      </c>
      <c r="K2093">
        <v>1299009600</v>
      </c>
      <c r="L2093" s="11">
        <f t="shared" si="131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1.2046777777777777</v>
      </c>
      <c r="R2093">
        <f t="shared" si="129"/>
        <v>88.147154471544724</v>
      </c>
      <c r="S2093" t="s">
        <v>8325</v>
      </c>
      <c r="T2093" t="s">
        <v>8329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1312822732</v>
      </c>
      <c r="J2094" s="11">
        <f t="shared" si="130"/>
        <v>40763.707546296297</v>
      </c>
      <c r="K2094">
        <v>1318006732</v>
      </c>
      <c r="L2094" s="11">
        <f t="shared" si="131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1.0128333333333333</v>
      </c>
      <c r="R2094">
        <f t="shared" si="129"/>
        <v>110.49090909090908</v>
      </c>
      <c r="S2094" t="s">
        <v>8325</v>
      </c>
      <c r="T2094" t="s">
        <v>8329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1351024232</v>
      </c>
      <c r="J2095" s="11">
        <f t="shared" si="130"/>
        <v>41205.854537037041</v>
      </c>
      <c r="K2095">
        <v>1356211832</v>
      </c>
      <c r="L2095" s="11">
        <f t="shared" si="131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1.0246666666666666</v>
      </c>
      <c r="R2095">
        <f t="shared" si="129"/>
        <v>66.826086956521735</v>
      </c>
      <c r="S2095" t="s">
        <v>8325</v>
      </c>
      <c r="T2095" t="s">
        <v>8329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1327969730</v>
      </c>
      <c r="J2096" s="11">
        <f t="shared" si="130"/>
        <v>40939.02002314815</v>
      </c>
      <c r="K2096">
        <v>1330916400</v>
      </c>
      <c r="L2096" s="11">
        <f t="shared" si="131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1.2054285714285715</v>
      </c>
      <c r="R2096">
        <f t="shared" si="129"/>
        <v>58.597222222222221</v>
      </c>
      <c r="S2096" t="s">
        <v>8325</v>
      </c>
      <c r="T2096" t="s">
        <v>8329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1312392973</v>
      </c>
      <c r="J2097" s="11">
        <f t="shared" si="130"/>
        <v>40758.733483796292</v>
      </c>
      <c r="K2097">
        <v>1317576973</v>
      </c>
      <c r="L2097" s="11">
        <f t="shared" si="131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</v>
      </c>
      <c r="R2097">
        <f t="shared" si="129"/>
        <v>113.63636363636364</v>
      </c>
      <c r="S2097" t="s">
        <v>8325</v>
      </c>
      <c r="T2097" t="s">
        <v>8329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1349892735</v>
      </c>
      <c r="J2098" s="11">
        <f t="shared" si="130"/>
        <v>41192.758506944447</v>
      </c>
      <c r="K2098">
        <v>1351223940</v>
      </c>
      <c r="L2098" s="11">
        <f t="shared" si="131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1.0166666666666666</v>
      </c>
      <c r="R2098">
        <f t="shared" si="129"/>
        <v>43.571428571428569</v>
      </c>
      <c r="S2098" t="s">
        <v>8325</v>
      </c>
      <c r="T2098" t="s">
        <v>8329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1317564135</v>
      </c>
      <c r="J2099" s="11">
        <f t="shared" si="130"/>
        <v>40818.58489583333</v>
      </c>
      <c r="K2099">
        <v>1322751735</v>
      </c>
      <c r="L2099" s="11">
        <f t="shared" si="131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</v>
      </c>
      <c r="R2099">
        <f t="shared" si="129"/>
        <v>78.94736842105263</v>
      </c>
      <c r="S2099" t="s">
        <v>8325</v>
      </c>
      <c r="T2099" t="s">
        <v>8329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1328582635</v>
      </c>
      <c r="J2100" s="11">
        <f t="shared" si="130"/>
        <v>40946.11383101852</v>
      </c>
      <c r="K2100">
        <v>1331174635</v>
      </c>
      <c r="L2100" s="11">
        <f t="shared" si="131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1.0033333333333334</v>
      </c>
      <c r="R2100">
        <f t="shared" si="129"/>
        <v>188.125</v>
      </c>
      <c r="S2100" t="s">
        <v>8325</v>
      </c>
      <c r="T2100" t="s">
        <v>8329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1434650084</v>
      </c>
      <c r="J2101" s="11">
        <f t="shared" si="130"/>
        <v>42173.746342592596</v>
      </c>
      <c r="K2101">
        <v>1435808400</v>
      </c>
      <c r="L2101" s="11">
        <f t="shared" si="131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1.3236666666666668</v>
      </c>
      <c r="R2101">
        <f t="shared" si="129"/>
        <v>63.031746031746032</v>
      </c>
      <c r="S2101" t="s">
        <v>8325</v>
      </c>
      <c r="T2101" t="s">
        <v>8329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1339704141</v>
      </c>
      <c r="J2102" s="11">
        <f t="shared" si="130"/>
        <v>41074.834965277776</v>
      </c>
      <c r="K2102">
        <v>1341028740</v>
      </c>
      <c r="L2102" s="11">
        <f t="shared" si="131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1.3666666666666667</v>
      </c>
      <c r="R2102">
        <f t="shared" si="129"/>
        <v>30.37037037037037</v>
      </c>
      <c r="S2102" t="s">
        <v>8325</v>
      </c>
      <c r="T2102" t="s">
        <v>8329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1323920114</v>
      </c>
      <c r="J2103" s="11">
        <f t="shared" si="130"/>
        <v>40892.149467592593</v>
      </c>
      <c r="K2103">
        <v>1329104114</v>
      </c>
      <c r="L2103" s="11">
        <f t="shared" si="131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1.1325000000000001</v>
      </c>
      <c r="R2103">
        <f t="shared" si="129"/>
        <v>51.477272727272727</v>
      </c>
      <c r="S2103" t="s">
        <v>8325</v>
      </c>
      <c r="T2103" t="s">
        <v>8329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1302036648</v>
      </c>
      <c r="J2104" s="11">
        <f t="shared" si="130"/>
        <v>40638.868611111109</v>
      </c>
      <c r="K2104">
        <v>1304628648</v>
      </c>
      <c r="L2104" s="11">
        <f t="shared" si="131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1.36</v>
      </c>
      <c r="R2104">
        <f t="shared" si="129"/>
        <v>35.789473684210527</v>
      </c>
      <c r="S2104" t="s">
        <v>8325</v>
      </c>
      <c r="T2104" t="s">
        <v>8329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1349892427</v>
      </c>
      <c r="J2105" s="11">
        <f t="shared" si="130"/>
        <v>41192.754942129628</v>
      </c>
      <c r="K2105">
        <v>1352488027</v>
      </c>
      <c r="L2105" s="11">
        <f t="shared" si="131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1.4612318374694613</v>
      </c>
      <c r="R2105">
        <f t="shared" si="129"/>
        <v>98.817391304347822</v>
      </c>
      <c r="S2105" t="s">
        <v>8325</v>
      </c>
      <c r="T2105" t="s">
        <v>8329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1367286434</v>
      </c>
      <c r="J2106" s="11">
        <f t="shared" si="130"/>
        <v>41394.074467592596</v>
      </c>
      <c r="K2106">
        <v>1369958400</v>
      </c>
      <c r="L2106" s="11">
        <f t="shared" si="131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1.2949999999999999</v>
      </c>
      <c r="R2106">
        <f t="shared" si="129"/>
        <v>28</v>
      </c>
      <c r="S2106" t="s">
        <v>8325</v>
      </c>
      <c r="T2106" t="s">
        <v>8329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1415472953</v>
      </c>
      <c r="J2107" s="11">
        <f t="shared" si="130"/>
        <v>41951.788807870369</v>
      </c>
      <c r="K2107">
        <v>1416542400</v>
      </c>
      <c r="L2107" s="11">
        <f t="shared" si="131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2.54</v>
      </c>
      <c r="R2107">
        <f t="shared" si="129"/>
        <v>51.313131313131315</v>
      </c>
      <c r="S2107" t="s">
        <v>8325</v>
      </c>
      <c r="T2107" t="s">
        <v>8329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1356584974</v>
      </c>
      <c r="J2108" s="11">
        <f t="shared" si="130"/>
        <v>41270.21497685185</v>
      </c>
      <c r="K2108">
        <v>1359176974</v>
      </c>
      <c r="L2108" s="11">
        <f t="shared" si="131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1.0704545454545455</v>
      </c>
      <c r="R2108">
        <f t="shared" si="129"/>
        <v>53.522727272727273</v>
      </c>
      <c r="S2108" t="s">
        <v>8325</v>
      </c>
      <c r="T2108" t="s">
        <v>8329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1413997393</v>
      </c>
      <c r="J2109" s="11">
        <f t="shared" si="130"/>
        <v>41934.71056712963</v>
      </c>
      <c r="K2109">
        <v>1415815393</v>
      </c>
      <c r="L2109" s="11">
        <f t="shared" si="131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1.0773299999999999</v>
      </c>
      <c r="R2109">
        <f t="shared" si="129"/>
        <v>37.149310344827583</v>
      </c>
      <c r="S2109" t="s">
        <v>8325</v>
      </c>
      <c r="T2109" t="s">
        <v>8329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1344917580</v>
      </c>
      <c r="J2110" s="11">
        <f t="shared" si="130"/>
        <v>41135.175694444442</v>
      </c>
      <c r="K2110">
        <v>1347249300</v>
      </c>
      <c r="L2110" s="11">
        <f t="shared" si="131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1.0731250000000001</v>
      </c>
      <c r="R2110">
        <f t="shared" si="129"/>
        <v>89.895287958115176</v>
      </c>
      <c r="S2110" t="s">
        <v>8325</v>
      </c>
      <c r="T2110" t="s">
        <v>8329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1433523617</v>
      </c>
      <c r="J2111" s="11">
        <f t="shared" si="130"/>
        <v>42160.708530092597</v>
      </c>
      <c r="K2111">
        <v>1436115617</v>
      </c>
      <c r="L2111" s="11">
        <f t="shared" si="131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1.06525</v>
      </c>
      <c r="R2111">
        <f t="shared" si="129"/>
        <v>106.52500000000001</v>
      </c>
      <c r="S2111" t="s">
        <v>8325</v>
      </c>
      <c r="T2111" t="s">
        <v>8329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1398873969</v>
      </c>
      <c r="J2112" s="11">
        <f t="shared" si="130"/>
        <v>41759.670937499999</v>
      </c>
      <c r="K2112">
        <v>1401253140</v>
      </c>
      <c r="L2112" s="11">
        <f t="shared" si="131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1.0035000000000001</v>
      </c>
      <c r="R2112">
        <f t="shared" si="129"/>
        <v>52.815789473684212</v>
      </c>
      <c r="S2112" t="s">
        <v>8325</v>
      </c>
      <c r="T2112" t="s">
        <v>8329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1307594625</v>
      </c>
      <c r="J2113" s="11">
        <f t="shared" si="130"/>
        <v>40703.197048611109</v>
      </c>
      <c r="K2113">
        <v>1313370000</v>
      </c>
      <c r="L2113" s="11">
        <f t="shared" si="131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1.0649999999999999</v>
      </c>
      <c r="R2113">
        <f t="shared" si="129"/>
        <v>54.615384615384613</v>
      </c>
      <c r="S2113" t="s">
        <v>8325</v>
      </c>
      <c r="T2113" t="s">
        <v>8329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1364854593</v>
      </c>
      <c r="J2114" s="11">
        <f t="shared" si="130"/>
        <v>41365.928159722222</v>
      </c>
      <c r="K2114">
        <v>1366064193</v>
      </c>
      <c r="L2114" s="11">
        <f t="shared" si="131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E2114/D2114</f>
        <v>1</v>
      </c>
      <c r="R2114">
        <f t="shared" ref="R2114:R2177" si="133">E2114/N2114</f>
        <v>27.272727272727273</v>
      </c>
      <c r="S2114" t="s">
        <v>8325</v>
      </c>
      <c r="T2114" t="s">
        <v>8329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1408481176</v>
      </c>
      <c r="J2115" s="11">
        <f t="shared" ref="J2115:J2178" si="134">(((I2115/60)/60)/24)+DATE(1970,1,1)</f>
        <v>41870.86546296296</v>
      </c>
      <c r="K2115">
        <v>1411505176</v>
      </c>
      <c r="L2115" s="11">
        <f t="shared" ref="L2115:L2178" si="135">(((K2115/60)/60)/24)+DATE(1970,1,1)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1.0485714285714285</v>
      </c>
      <c r="R2115">
        <f t="shared" si="133"/>
        <v>68.598130841121488</v>
      </c>
      <c r="S2115" t="s">
        <v>8325</v>
      </c>
      <c r="T2115" t="s">
        <v>8329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1286480070</v>
      </c>
      <c r="J2116" s="11">
        <f t="shared" si="134"/>
        <v>40458.815625000003</v>
      </c>
      <c r="K2116">
        <v>1291870740</v>
      </c>
      <c r="L2116" s="11">
        <f t="shared" si="135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1.0469999999999999</v>
      </c>
      <c r="R2116">
        <f t="shared" si="133"/>
        <v>35.612244897959187</v>
      </c>
      <c r="S2116" t="s">
        <v>8325</v>
      </c>
      <c r="T2116" t="s">
        <v>8329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1295575001</v>
      </c>
      <c r="J2117" s="11">
        <f t="shared" si="134"/>
        <v>40564.081030092595</v>
      </c>
      <c r="K2117">
        <v>1298167001</v>
      </c>
      <c r="L2117" s="11">
        <f t="shared" si="135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2.2566666666666668</v>
      </c>
      <c r="R2117">
        <f t="shared" si="133"/>
        <v>94.027777777777771</v>
      </c>
      <c r="S2117" t="s">
        <v>8325</v>
      </c>
      <c r="T2117" t="s">
        <v>8329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1345056003</v>
      </c>
      <c r="J2118" s="11">
        <f t="shared" si="134"/>
        <v>41136.777812500004</v>
      </c>
      <c r="K2118">
        <v>1349203203</v>
      </c>
      <c r="L2118" s="11">
        <f t="shared" si="135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1.0090416666666666</v>
      </c>
      <c r="R2118">
        <f t="shared" si="133"/>
        <v>526.45652173913038</v>
      </c>
      <c r="S2118" t="s">
        <v>8325</v>
      </c>
      <c r="T2118" t="s">
        <v>8329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1444699549</v>
      </c>
      <c r="J2119" s="11">
        <f t="shared" si="134"/>
        <v>42290.059594907405</v>
      </c>
      <c r="K2119">
        <v>1445921940</v>
      </c>
      <c r="L2119" s="11">
        <f t="shared" si="135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1.4775</v>
      </c>
      <c r="R2119">
        <f t="shared" si="133"/>
        <v>50.657142857142858</v>
      </c>
      <c r="S2119" t="s">
        <v>8325</v>
      </c>
      <c r="T2119" t="s">
        <v>8329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1308946136</v>
      </c>
      <c r="J2120" s="11">
        <f t="shared" si="134"/>
        <v>40718.839537037034</v>
      </c>
      <c r="K2120">
        <v>1311538136</v>
      </c>
      <c r="L2120" s="11">
        <f t="shared" si="135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1.3461099999999999</v>
      </c>
      <c r="R2120">
        <f t="shared" si="133"/>
        <v>79.182941176470578</v>
      </c>
      <c r="S2120" t="s">
        <v>8325</v>
      </c>
      <c r="T2120" t="s">
        <v>8329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1342494445</v>
      </c>
      <c r="J2121" s="11">
        <f t="shared" si="134"/>
        <v>41107.130150462966</v>
      </c>
      <c r="K2121">
        <v>1345086445</v>
      </c>
      <c r="L2121" s="11">
        <f t="shared" si="135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1.0075000000000001</v>
      </c>
      <c r="R2121">
        <f t="shared" si="133"/>
        <v>91.590909090909093</v>
      </c>
      <c r="S2121" t="s">
        <v>8325</v>
      </c>
      <c r="T2121" t="s">
        <v>8329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1384384136</v>
      </c>
      <c r="J2122" s="11">
        <f t="shared" si="134"/>
        <v>41591.964537037034</v>
      </c>
      <c r="K2122">
        <v>1388617736</v>
      </c>
      <c r="L2122" s="11">
        <f t="shared" si="135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1.00880375</v>
      </c>
      <c r="R2122">
        <f t="shared" si="133"/>
        <v>116.96275362318841</v>
      </c>
      <c r="S2122" t="s">
        <v>8325</v>
      </c>
      <c r="T2122" t="s">
        <v>8329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1481564948</v>
      </c>
      <c r="J2123" s="11">
        <f t="shared" si="134"/>
        <v>42716.7424537037</v>
      </c>
      <c r="K2123">
        <v>1484156948</v>
      </c>
      <c r="L2123" s="11">
        <f t="shared" si="135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5.6800000000000002E-3</v>
      </c>
      <c r="R2123">
        <f t="shared" si="133"/>
        <v>28.4</v>
      </c>
      <c r="S2123" t="s">
        <v>8333</v>
      </c>
      <c r="T2123" t="s">
        <v>8334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1481181169</v>
      </c>
      <c r="J2124" s="11">
        <f t="shared" si="134"/>
        <v>42712.300567129627</v>
      </c>
      <c r="K2124">
        <v>1483773169</v>
      </c>
      <c r="L2124" s="11">
        <f t="shared" si="135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3.875E-3</v>
      </c>
      <c r="R2124">
        <f t="shared" si="133"/>
        <v>103.33333333333333</v>
      </c>
      <c r="S2124" t="s">
        <v>8333</v>
      </c>
      <c r="T2124" t="s">
        <v>8334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1263982307</v>
      </c>
      <c r="J2125" s="11">
        <f t="shared" si="134"/>
        <v>40198.424849537041</v>
      </c>
      <c r="K2125">
        <v>1268636340</v>
      </c>
      <c r="L2125" s="11">
        <f t="shared" si="135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0.1</v>
      </c>
      <c r="R2125">
        <f t="shared" si="133"/>
        <v>10</v>
      </c>
      <c r="S2125" t="s">
        <v>8333</v>
      </c>
      <c r="T2125" t="s">
        <v>8334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1286930435</v>
      </c>
      <c r="J2126" s="11">
        <f t="shared" si="134"/>
        <v>40464.028182870366</v>
      </c>
      <c r="K2126">
        <v>1291093200</v>
      </c>
      <c r="L2126" s="11">
        <f t="shared" si="135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0.10454545454545454</v>
      </c>
      <c r="R2126">
        <f t="shared" si="133"/>
        <v>23</v>
      </c>
      <c r="S2126" t="s">
        <v>8333</v>
      </c>
      <c r="T2126" t="s">
        <v>8334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1436142833</v>
      </c>
      <c r="J2127" s="11">
        <f t="shared" si="134"/>
        <v>42191.023530092592</v>
      </c>
      <c r="K2127">
        <v>1438734833</v>
      </c>
      <c r="L2127" s="11">
        <f t="shared" si="135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1.4200000000000001E-2</v>
      </c>
      <c r="R2127">
        <f t="shared" si="133"/>
        <v>31.555555555555557</v>
      </c>
      <c r="S2127" t="s">
        <v>8333</v>
      </c>
      <c r="T2127" t="s">
        <v>8334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1415488887</v>
      </c>
      <c r="J2128" s="11">
        <f t="shared" si="134"/>
        <v>41951.973229166666</v>
      </c>
      <c r="K2128">
        <v>1418080887</v>
      </c>
      <c r="L2128" s="11">
        <f t="shared" si="135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5.0000000000000001E-4</v>
      </c>
      <c r="R2128">
        <f t="shared" si="133"/>
        <v>5</v>
      </c>
      <c r="S2128" t="s">
        <v>8333</v>
      </c>
      <c r="T2128" t="s">
        <v>8334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1423570063</v>
      </c>
      <c r="J2129" s="11">
        <f t="shared" si="134"/>
        <v>42045.50535879629</v>
      </c>
      <c r="K2129">
        <v>1426158463</v>
      </c>
      <c r="L2129" s="11">
        <f t="shared" si="135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0.28842857142857142</v>
      </c>
      <c r="R2129">
        <f t="shared" si="133"/>
        <v>34.220338983050844</v>
      </c>
      <c r="S2129" t="s">
        <v>8333</v>
      </c>
      <c r="T2129" t="s">
        <v>8334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1406140369</v>
      </c>
      <c r="J2130" s="11">
        <f t="shared" si="134"/>
        <v>41843.772789351853</v>
      </c>
      <c r="K2130">
        <v>1411324369</v>
      </c>
      <c r="L2130" s="11">
        <f t="shared" si="135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1.6666666666666668E-3</v>
      </c>
      <c r="R2130">
        <f t="shared" si="133"/>
        <v>25</v>
      </c>
      <c r="S2130" t="s">
        <v>8333</v>
      </c>
      <c r="T2130" t="s">
        <v>8334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1454978100</v>
      </c>
      <c r="J2131" s="11">
        <f t="shared" si="134"/>
        <v>42409.024305555555</v>
      </c>
      <c r="K2131">
        <v>1457570100</v>
      </c>
      <c r="L2131" s="11">
        <f t="shared" si="135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0.11799999999999999</v>
      </c>
      <c r="R2131">
        <f t="shared" si="133"/>
        <v>19.666666666666668</v>
      </c>
      <c r="S2131" t="s">
        <v>8333</v>
      </c>
      <c r="T2131" t="s">
        <v>8334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1405130663</v>
      </c>
      <c r="J2132" s="11">
        <f t="shared" si="134"/>
        <v>41832.086377314816</v>
      </c>
      <c r="K2132">
        <v>1408154663</v>
      </c>
      <c r="L2132" s="11">
        <f t="shared" si="135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2.0238095238095236E-3</v>
      </c>
      <c r="R2132">
        <f t="shared" si="133"/>
        <v>21.25</v>
      </c>
      <c r="S2132" t="s">
        <v>8333</v>
      </c>
      <c r="T2132" t="s">
        <v>8334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1434085091</v>
      </c>
      <c r="J2133" s="11">
        <f t="shared" si="134"/>
        <v>42167.207071759258</v>
      </c>
      <c r="K2133">
        <v>1436677091</v>
      </c>
      <c r="L2133" s="11">
        <f t="shared" si="135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0.05</v>
      </c>
      <c r="R2133">
        <f t="shared" si="133"/>
        <v>8.3333333333333339</v>
      </c>
      <c r="S2133" t="s">
        <v>8333</v>
      </c>
      <c r="T2133" t="s">
        <v>8334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1388835692</v>
      </c>
      <c r="J2134" s="11">
        <f t="shared" si="134"/>
        <v>41643.487175925926</v>
      </c>
      <c r="K2134">
        <v>1391427692</v>
      </c>
      <c r="L2134" s="11">
        <f t="shared" si="135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2.1129899999999997E-2</v>
      </c>
      <c r="R2134">
        <f t="shared" si="133"/>
        <v>21.34333333333333</v>
      </c>
      <c r="S2134" t="s">
        <v>8333</v>
      </c>
      <c r="T2134" t="s">
        <v>8334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1300328399</v>
      </c>
      <c r="J2135" s="11">
        <f t="shared" si="134"/>
        <v>40619.097210648149</v>
      </c>
      <c r="K2135">
        <v>1303628340</v>
      </c>
      <c r="L2135" s="11">
        <f t="shared" si="135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1.6E-2</v>
      </c>
      <c r="R2135">
        <f t="shared" si="133"/>
        <v>5.333333333333333</v>
      </c>
      <c r="S2135" t="s">
        <v>8333</v>
      </c>
      <c r="T2135" t="s">
        <v>8334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1364505391</v>
      </c>
      <c r="J2136" s="11">
        <f t="shared" si="134"/>
        <v>41361.886469907404</v>
      </c>
      <c r="K2136">
        <v>1367097391</v>
      </c>
      <c r="L2136" s="11">
        <f t="shared" si="135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1.7333333333333333E-2</v>
      </c>
      <c r="R2136">
        <f t="shared" si="133"/>
        <v>34.666666666666664</v>
      </c>
      <c r="S2136" t="s">
        <v>8333</v>
      </c>
      <c r="T2136" t="s">
        <v>8334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1346800033</v>
      </c>
      <c r="J2137" s="11">
        <f t="shared" si="134"/>
        <v>41156.963344907403</v>
      </c>
      <c r="K2137">
        <v>1349392033</v>
      </c>
      <c r="L2137" s="11">
        <f t="shared" si="135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9.5600000000000004E-2</v>
      </c>
      <c r="R2137">
        <f t="shared" si="133"/>
        <v>21.727272727272727</v>
      </c>
      <c r="S2137" t="s">
        <v>8333</v>
      </c>
      <c r="T2137" t="s">
        <v>8334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1379592786</v>
      </c>
      <c r="J2138" s="11">
        <f t="shared" si="134"/>
        <v>41536.509097222224</v>
      </c>
      <c r="K2138">
        <v>1382184786</v>
      </c>
      <c r="L2138" s="11">
        <f t="shared" si="135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5.9612499999999998E-4</v>
      </c>
      <c r="R2138">
        <f t="shared" si="133"/>
        <v>11.922499999999999</v>
      </c>
      <c r="S2138" t="s">
        <v>8333</v>
      </c>
      <c r="T2138" t="s">
        <v>8334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1415212229</v>
      </c>
      <c r="J2139" s="11">
        <f t="shared" si="134"/>
        <v>41948.771168981482</v>
      </c>
      <c r="K2139">
        <v>1417804229</v>
      </c>
      <c r="L2139" s="11">
        <f t="shared" si="135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0.28405999999999998</v>
      </c>
      <c r="R2139">
        <f t="shared" si="133"/>
        <v>26.59737827715356</v>
      </c>
      <c r="S2139" t="s">
        <v>8333</v>
      </c>
      <c r="T2139" t="s">
        <v>8334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1381364339</v>
      </c>
      <c r="J2140" s="11">
        <f t="shared" si="134"/>
        <v>41557.013182870374</v>
      </c>
      <c r="K2140">
        <v>1383959939</v>
      </c>
      <c r="L2140" s="11">
        <f t="shared" si="135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0.128</v>
      </c>
      <c r="R2140">
        <f t="shared" si="133"/>
        <v>10.666666666666666</v>
      </c>
      <c r="S2140" t="s">
        <v>8333</v>
      </c>
      <c r="T2140" t="s">
        <v>8334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1475604008</v>
      </c>
      <c r="J2141" s="11">
        <f t="shared" si="134"/>
        <v>42647.750092592592</v>
      </c>
      <c r="K2141">
        <v>1478196008</v>
      </c>
      <c r="L2141" s="11">
        <f t="shared" si="135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5.4199999999999998E-2</v>
      </c>
      <c r="R2141">
        <f t="shared" si="133"/>
        <v>29.035714285714285</v>
      </c>
      <c r="S2141" t="s">
        <v>8333</v>
      </c>
      <c r="T2141" t="s">
        <v>8334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1355342424</v>
      </c>
      <c r="J2142" s="11">
        <f t="shared" si="134"/>
        <v>41255.833611111113</v>
      </c>
      <c r="K2142">
        <v>1357934424</v>
      </c>
      <c r="L2142" s="11">
        <f t="shared" si="135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1.1199999999999999E-3</v>
      </c>
      <c r="R2142">
        <f t="shared" si="133"/>
        <v>50.909090909090907</v>
      </c>
      <c r="S2142" t="s">
        <v>8333</v>
      </c>
      <c r="T2142" t="s">
        <v>8334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1413351559</v>
      </c>
      <c r="J2143" s="11">
        <f t="shared" si="134"/>
        <v>41927.235636574071</v>
      </c>
      <c r="K2143">
        <v>1415947159</v>
      </c>
      <c r="L2143" s="11">
        <f t="shared" si="135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t="e">
        <f t="shared" si="133"/>
        <v>#DIV/0!</v>
      </c>
      <c r="S2143" t="s">
        <v>8333</v>
      </c>
      <c r="T2143" t="s">
        <v>8334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1449075010</v>
      </c>
      <c r="J2144" s="11">
        <f t="shared" si="134"/>
        <v>42340.701504629629</v>
      </c>
      <c r="K2144">
        <v>1451494210</v>
      </c>
      <c r="L2144" s="11">
        <f t="shared" si="135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5.7238095238095241E-2</v>
      </c>
      <c r="R2144">
        <f t="shared" si="133"/>
        <v>50.083333333333336</v>
      </c>
      <c r="S2144" t="s">
        <v>8333</v>
      </c>
      <c r="T2144" t="s">
        <v>8334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1275599812</v>
      </c>
      <c r="J2145" s="11">
        <f t="shared" si="134"/>
        <v>40332.886712962965</v>
      </c>
      <c r="K2145">
        <v>1279738800</v>
      </c>
      <c r="L2145" s="11">
        <f t="shared" si="135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0.1125</v>
      </c>
      <c r="R2145">
        <f t="shared" si="133"/>
        <v>45</v>
      </c>
      <c r="S2145" t="s">
        <v>8333</v>
      </c>
      <c r="T2145" t="s">
        <v>8334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1376399240</v>
      </c>
      <c r="J2146" s="11">
        <f t="shared" si="134"/>
        <v>41499.546759259261</v>
      </c>
      <c r="K2146">
        <v>1379164040</v>
      </c>
      <c r="L2146" s="11">
        <f t="shared" si="135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1.7098591549295775E-2</v>
      </c>
      <c r="R2146">
        <f t="shared" si="133"/>
        <v>25.291666666666668</v>
      </c>
      <c r="S2146" t="s">
        <v>8333</v>
      </c>
      <c r="T2146" t="s">
        <v>8334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1382938914</v>
      </c>
      <c r="J2147" s="11">
        <f t="shared" si="134"/>
        <v>41575.237430555557</v>
      </c>
      <c r="K2147">
        <v>1385534514</v>
      </c>
      <c r="L2147" s="11">
        <f t="shared" si="135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0.30433333333333334</v>
      </c>
      <c r="R2147">
        <f t="shared" si="133"/>
        <v>51.292134831460672</v>
      </c>
      <c r="S2147" t="s">
        <v>8333</v>
      </c>
      <c r="T2147" t="s">
        <v>8334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1453997910</v>
      </c>
      <c r="J2148" s="11">
        <f t="shared" si="134"/>
        <v>42397.679513888885</v>
      </c>
      <c r="K2148">
        <v>1455207510</v>
      </c>
      <c r="L2148" s="11">
        <f t="shared" si="135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2.0000000000000001E-4</v>
      </c>
      <c r="R2148">
        <f t="shared" si="133"/>
        <v>1</v>
      </c>
      <c r="S2148" t="s">
        <v>8333</v>
      </c>
      <c r="T2148" t="s">
        <v>8334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1413356748</v>
      </c>
      <c r="J2149" s="11">
        <f t="shared" si="134"/>
        <v>41927.295694444445</v>
      </c>
      <c r="K2149">
        <v>1416125148</v>
      </c>
      <c r="L2149" s="11">
        <f t="shared" si="135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6.9641025641025639E-3</v>
      </c>
      <c r="R2149">
        <f t="shared" si="133"/>
        <v>49.381818181818183</v>
      </c>
      <c r="S2149" t="s">
        <v>8333</v>
      </c>
      <c r="T2149" t="s">
        <v>8334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1425404182</v>
      </c>
      <c r="J2150" s="11">
        <f t="shared" si="134"/>
        <v>42066.733587962968</v>
      </c>
      <c r="K2150">
        <v>1427992582</v>
      </c>
      <c r="L2150" s="11">
        <f t="shared" si="135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0.02</v>
      </c>
      <c r="R2150">
        <f t="shared" si="133"/>
        <v>1</v>
      </c>
      <c r="S2150" t="s">
        <v>8333</v>
      </c>
      <c r="T2150" t="s">
        <v>8334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1277512556</v>
      </c>
      <c r="J2151" s="11">
        <f t="shared" si="134"/>
        <v>40355.024953703702</v>
      </c>
      <c r="K2151">
        <v>1280534400</v>
      </c>
      <c r="L2151" s="11">
        <f t="shared" si="135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t="e">
        <f t="shared" si="133"/>
        <v>#DIV/0!</v>
      </c>
      <c r="S2151" t="s">
        <v>8333</v>
      </c>
      <c r="T2151" t="s">
        <v>8334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1465800599</v>
      </c>
      <c r="J2152" s="11">
        <f t="shared" si="134"/>
        <v>42534.284710648149</v>
      </c>
      <c r="K2152">
        <v>1468392599</v>
      </c>
      <c r="L2152" s="11">
        <f t="shared" si="135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8.0999999999999996E-3</v>
      </c>
      <c r="R2152">
        <f t="shared" si="133"/>
        <v>101.25</v>
      </c>
      <c r="S2152" t="s">
        <v>8333</v>
      </c>
      <c r="T2152" t="s">
        <v>8334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1464639614</v>
      </c>
      <c r="J2153" s="11">
        <f t="shared" si="134"/>
        <v>42520.847384259265</v>
      </c>
      <c r="K2153">
        <v>1467231614</v>
      </c>
      <c r="L2153" s="11">
        <f t="shared" si="135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2.6222222222222224E-3</v>
      </c>
      <c r="R2153">
        <f t="shared" si="133"/>
        <v>19.666666666666668</v>
      </c>
      <c r="S2153" t="s">
        <v>8333</v>
      </c>
      <c r="T2153" t="s">
        <v>8334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1392321509</v>
      </c>
      <c r="J2154" s="11">
        <f t="shared" si="134"/>
        <v>41683.832280092596</v>
      </c>
      <c r="K2154">
        <v>1394909909</v>
      </c>
      <c r="L2154" s="11">
        <f t="shared" si="135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1.6666666666666668E-3</v>
      </c>
      <c r="R2154">
        <f t="shared" si="133"/>
        <v>12.5</v>
      </c>
      <c r="S2154" t="s">
        <v>8333</v>
      </c>
      <c r="T2154" t="s">
        <v>8334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1417470718</v>
      </c>
      <c r="J2155" s="11">
        <f t="shared" si="134"/>
        <v>41974.911087962959</v>
      </c>
      <c r="K2155">
        <v>1420876740</v>
      </c>
      <c r="L2155" s="11">
        <f t="shared" si="135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9.1244548809124457E-5</v>
      </c>
      <c r="R2155">
        <f t="shared" si="133"/>
        <v>8.5</v>
      </c>
      <c r="S2155" t="s">
        <v>8333</v>
      </c>
      <c r="T2155" t="s">
        <v>8334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1389193827</v>
      </c>
      <c r="J2156" s="11">
        <f t="shared" si="134"/>
        <v>41647.632256944446</v>
      </c>
      <c r="K2156">
        <v>1390921827</v>
      </c>
      <c r="L2156" s="11">
        <f t="shared" si="135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8.0000000000000002E-3</v>
      </c>
      <c r="R2156">
        <f t="shared" si="133"/>
        <v>1</v>
      </c>
      <c r="S2156" t="s">
        <v>8333</v>
      </c>
      <c r="T2156" t="s">
        <v>8334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1456854985</v>
      </c>
      <c r="J2157" s="11">
        <f t="shared" si="134"/>
        <v>42430.747511574074</v>
      </c>
      <c r="K2157">
        <v>1459443385</v>
      </c>
      <c r="L2157" s="11">
        <f t="shared" si="135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2.3E-2</v>
      </c>
      <c r="R2157">
        <f t="shared" si="133"/>
        <v>23</v>
      </c>
      <c r="S2157" t="s">
        <v>8333</v>
      </c>
      <c r="T2157" t="s">
        <v>8334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1375475406</v>
      </c>
      <c r="J2158" s="11">
        <f t="shared" si="134"/>
        <v>41488.85423611111</v>
      </c>
      <c r="K2158">
        <v>1379363406</v>
      </c>
      <c r="L2158" s="11">
        <f t="shared" si="135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2.6660714285714284E-2</v>
      </c>
      <c r="R2158">
        <f t="shared" si="133"/>
        <v>17.987951807228917</v>
      </c>
      <c r="S2158" t="s">
        <v>8333</v>
      </c>
      <c r="T2158" t="s">
        <v>8334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1479684783</v>
      </c>
      <c r="J2159" s="11">
        <f t="shared" si="134"/>
        <v>42694.98128472222</v>
      </c>
      <c r="K2159">
        <v>1482479940</v>
      </c>
      <c r="L2159" s="11">
        <f t="shared" si="135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0.28192</v>
      </c>
      <c r="R2159">
        <f t="shared" si="133"/>
        <v>370.94736842105266</v>
      </c>
      <c r="S2159" t="s">
        <v>8333</v>
      </c>
      <c r="T2159" t="s">
        <v>8334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1356121774</v>
      </c>
      <c r="J2160" s="11">
        <f t="shared" si="134"/>
        <v>41264.853865740741</v>
      </c>
      <c r="K2160">
        <v>1360009774</v>
      </c>
      <c r="L2160" s="11">
        <f t="shared" si="135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6.5900366666666668E-2</v>
      </c>
      <c r="R2160">
        <f t="shared" si="133"/>
        <v>63.569485530546629</v>
      </c>
      <c r="S2160" t="s">
        <v>8333</v>
      </c>
      <c r="T2160" t="s">
        <v>8334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1308245574</v>
      </c>
      <c r="J2161" s="11">
        <f t="shared" si="134"/>
        <v>40710.731180555551</v>
      </c>
      <c r="K2161">
        <v>1310837574</v>
      </c>
      <c r="L2161" s="11">
        <f t="shared" si="135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7.2222222222222219E-3</v>
      </c>
      <c r="R2161">
        <f t="shared" si="133"/>
        <v>13</v>
      </c>
      <c r="S2161" t="s">
        <v>8333</v>
      </c>
      <c r="T2161" t="s">
        <v>8334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1334855105</v>
      </c>
      <c r="J2162" s="11">
        <f t="shared" si="134"/>
        <v>41018.711863425924</v>
      </c>
      <c r="K2162">
        <v>1337447105</v>
      </c>
      <c r="L2162" s="11">
        <f t="shared" si="135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8.5000000000000006E-3</v>
      </c>
      <c r="R2162">
        <f t="shared" si="133"/>
        <v>5.3125</v>
      </c>
      <c r="S2162" t="s">
        <v>8333</v>
      </c>
      <c r="T2162" t="s">
        <v>8334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1440448059</v>
      </c>
      <c r="J2163" s="11">
        <f t="shared" si="134"/>
        <v>42240.852534722217</v>
      </c>
      <c r="K2163">
        <v>1443040059</v>
      </c>
      <c r="L2163" s="11">
        <f t="shared" si="135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1.1575</v>
      </c>
      <c r="R2163">
        <f t="shared" si="133"/>
        <v>35.615384615384613</v>
      </c>
      <c r="S2163" t="s">
        <v>8325</v>
      </c>
      <c r="T2163" t="s">
        <v>8326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1403547791</v>
      </c>
      <c r="J2164" s="11">
        <f t="shared" si="134"/>
        <v>41813.766099537039</v>
      </c>
      <c r="K2164">
        <v>1406226191</v>
      </c>
      <c r="L2164" s="11">
        <f t="shared" si="135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1.1226666666666667</v>
      </c>
      <c r="R2164">
        <f t="shared" si="133"/>
        <v>87.103448275862064</v>
      </c>
      <c r="S2164" t="s">
        <v>8325</v>
      </c>
      <c r="T2164" t="s">
        <v>8326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1429306520</v>
      </c>
      <c r="J2165" s="11">
        <f t="shared" si="134"/>
        <v>42111.899537037039</v>
      </c>
      <c r="K2165">
        <v>1433735400</v>
      </c>
      <c r="L2165" s="11">
        <f t="shared" si="135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1.3220000000000001</v>
      </c>
      <c r="R2165">
        <f t="shared" si="133"/>
        <v>75.11363636363636</v>
      </c>
      <c r="S2165" t="s">
        <v>8325</v>
      </c>
      <c r="T2165" t="s">
        <v>8326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1464196414</v>
      </c>
      <c r="J2166" s="11">
        <f t="shared" si="134"/>
        <v>42515.71775462963</v>
      </c>
      <c r="K2166">
        <v>1466827140</v>
      </c>
      <c r="L2166" s="11">
        <f t="shared" si="135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1.0263636363636364</v>
      </c>
      <c r="R2166">
        <f t="shared" si="133"/>
        <v>68.01204819277109</v>
      </c>
      <c r="S2166" t="s">
        <v>8325</v>
      </c>
      <c r="T2166" t="s">
        <v>8326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1457539235</v>
      </c>
      <c r="J2167" s="11">
        <f t="shared" si="134"/>
        <v>42438.667071759264</v>
      </c>
      <c r="K2167">
        <v>1460127635</v>
      </c>
      <c r="L2167" s="11">
        <f t="shared" si="135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1.3864000000000001</v>
      </c>
      <c r="R2167">
        <f t="shared" si="133"/>
        <v>29.623931623931625</v>
      </c>
      <c r="S2167" t="s">
        <v>8325</v>
      </c>
      <c r="T2167" t="s">
        <v>8326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1413922018</v>
      </c>
      <c r="J2168" s="11">
        <f t="shared" si="134"/>
        <v>41933.838171296295</v>
      </c>
      <c r="K2168">
        <v>1417813618</v>
      </c>
      <c r="L2168" s="11">
        <f t="shared" si="135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1.466</v>
      </c>
      <c r="R2168">
        <f t="shared" si="133"/>
        <v>91.625</v>
      </c>
      <c r="S2168" t="s">
        <v>8325</v>
      </c>
      <c r="T2168" t="s">
        <v>8326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1346463337</v>
      </c>
      <c r="J2169" s="11">
        <f t="shared" si="134"/>
        <v>41153.066400462965</v>
      </c>
      <c r="K2169">
        <v>1347672937</v>
      </c>
      <c r="L2169" s="11">
        <f t="shared" si="135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1.2</v>
      </c>
      <c r="R2169">
        <f t="shared" si="133"/>
        <v>22.5</v>
      </c>
      <c r="S2169" t="s">
        <v>8325</v>
      </c>
      <c r="T2169" t="s">
        <v>8326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1484058261</v>
      </c>
      <c r="J2170" s="11">
        <f t="shared" si="134"/>
        <v>42745.600243055553</v>
      </c>
      <c r="K2170">
        <v>1486702800</v>
      </c>
      <c r="L2170" s="11">
        <f t="shared" si="135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1.215816111111111</v>
      </c>
      <c r="R2170">
        <f t="shared" si="133"/>
        <v>64.366735294117646</v>
      </c>
      <c r="S2170" t="s">
        <v>8325</v>
      </c>
      <c r="T2170" t="s">
        <v>8326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1488214151</v>
      </c>
      <c r="J2171" s="11">
        <f t="shared" si="134"/>
        <v>42793.700821759259</v>
      </c>
      <c r="K2171">
        <v>1488473351</v>
      </c>
      <c r="L2171" s="11">
        <f t="shared" si="135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</v>
      </c>
      <c r="R2171">
        <f t="shared" si="133"/>
        <v>21.857142857142858</v>
      </c>
      <c r="S2171" t="s">
        <v>8325</v>
      </c>
      <c r="T2171" t="s">
        <v>8326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1436810422</v>
      </c>
      <c r="J2172" s="11">
        <f t="shared" si="134"/>
        <v>42198.750254629631</v>
      </c>
      <c r="K2172">
        <v>1440266422</v>
      </c>
      <c r="L2172" s="11">
        <f t="shared" si="135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1.8085714285714285</v>
      </c>
      <c r="R2172">
        <f t="shared" si="133"/>
        <v>33.315789473684212</v>
      </c>
      <c r="S2172" t="s">
        <v>8325</v>
      </c>
      <c r="T2172" t="s">
        <v>8326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1431903495</v>
      </c>
      <c r="J2173" s="11">
        <f t="shared" si="134"/>
        <v>42141.95711805555</v>
      </c>
      <c r="K2173">
        <v>1434949200</v>
      </c>
      <c r="L2173" s="11">
        <f t="shared" si="135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1.0607500000000001</v>
      </c>
      <c r="R2173">
        <f t="shared" si="133"/>
        <v>90.276595744680847</v>
      </c>
      <c r="S2173" t="s">
        <v>8325</v>
      </c>
      <c r="T2173" t="s">
        <v>8326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1426773320</v>
      </c>
      <c r="J2174" s="11">
        <f t="shared" si="134"/>
        <v>42082.580092592587</v>
      </c>
      <c r="K2174">
        <v>1429365320</v>
      </c>
      <c r="L2174" s="11">
        <f t="shared" si="135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</v>
      </c>
      <c r="R2174">
        <f t="shared" si="133"/>
        <v>76.92307692307692</v>
      </c>
      <c r="S2174" t="s">
        <v>8325</v>
      </c>
      <c r="T2174" t="s">
        <v>8326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1376066243</v>
      </c>
      <c r="J2175" s="11">
        <f t="shared" si="134"/>
        <v>41495.692627314813</v>
      </c>
      <c r="K2175">
        <v>1378785540</v>
      </c>
      <c r="L2175" s="11">
        <f t="shared" si="135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1.2692857142857144</v>
      </c>
      <c r="R2175">
        <f t="shared" si="133"/>
        <v>59.233333333333334</v>
      </c>
      <c r="S2175" t="s">
        <v>8325</v>
      </c>
      <c r="T2175" t="s">
        <v>8326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1459861307</v>
      </c>
      <c r="J2176" s="11">
        <f t="shared" si="134"/>
        <v>42465.542905092589</v>
      </c>
      <c r="K2176">
        <v>1462453307</v>
      </c>
      <c r="L2176" s="11">
        <f t="shared" si="135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1.0297499999999999</v>
      </c>
      <c r="R2176">
        <f t="shared" si="133"/>
        <v>65.38095238095238</v>
      </c>
      <c r="S2176" t="s">
        <v>8325</v>
      </c>
      <c r="T2176" t="s">
        <v>8326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1468455186</v>
      </c>
      <c r="J2177" s="11">
        <f t="shared" si="134"/>
        <v>42565.009097222224</v>
      </c>
      <c r="K2177">
        <v>1469059986</v>
      </c>
      <c r="L2177" s="11">
        <f t="shared" si="135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2.5</v>
      </c>
      <c r="R2177">
        <f t="shared" si="133"/>
        <v>67.307692307692307</v>
      </c>
      <c r="S2177" t="s">
        <v>8325</v>
      </c>
      <c r="T2177" t="s">
        <v>8326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1427987509</v>
      </c>
      <c r="J2178" s="11">
        <f t="shared" si="134"/>
        <v>42096.633206018523</v>
      </c>
      <c r="K2178">
        <v>1430579509</v>
      </c>
      <c r="L2178" s="11">
        <f t="shared" si="135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E2178/D2178</f>
        <v>1.2602</v>
      </c>
      <c r="R2178">
        <f t="shared" ref="R2178:R2241" si="137">E2178/N2178</f>
        <v>88.74647887323944</v>
      </c>
      <c r="S2178" t="s">
        <v>8325</v>
      </c>
      <c r="T2178" t="s">
        <v>8326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1463032867</v>
      </c>
      <c r="J2179" s="11">
        <f t="shared" ref="J2179:J2242" si="138">(((I2179/60)/60)/24)+DATE(1970,1,1)</f>
        <v>42502.250775462962</v>
      </c>
      <c r="K2179">
        <v>1465192867</v>
      </c>
      <c r="L2179" s="11">
        <f t="shared" ref="L2179:L2242" si="139">(((K2179/60)/60)/24)+DATE(1970,1,1)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1.0012000000000001</v>
      </c>
      <c r="R2179">
        <f t="shared" si="137"/>
        <v>65.868421052631575</v>
      </c>
      <c r="S2179" t="s">
        <v>8325</v>
      </c>
      <c r="T2179" t="s">
        <v>8326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1482160597</v>
      </c>
      <c r="J2180" s="11">
        <f t="shared" si="138"/>
        <v>42723.63653935185</v>
      </c>
      <c r="K2180">
        <v>1484752597</v>
      </c>
      <c r="L2180" s="11">
        <f t="shared" si="13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1.3864000000000001</v>
      </c>
      <c r="R2180">
        <f t="shared" si="137"/>
        <v>40.349243306169967</v>
      </c>
      <c r="S2180" t="s">
        <v>8325</v>
      </c>
      <c r="T2180" t="s">
        <v>8326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1426133192</v>
      </c>
      <c r="J2181" s="11">
        <f t="shared" si="138"/>
        <v>42075.171203703707</v>
      </c>
      <c r="K2181">
        <v>1428725192</v>
      </c>
      <c r="L2181" s="11">
        <f t="shared" si="13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1.6140000000000001</v>
      </c>
      <c r="R2181">
        <f t="shared" si="137"/>
        <v>76.857142857142861</v>
      </c>
      <c r="S2181" t="s">
        <v>8325</v>
      </c>
      <c r="T2181" t="s">
        <v>8326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1443801868</v>
      </c>
      <c r="J2182" s="11">
        <f t="shared" si="138"/>
        <v>42279.669768518521</v>
      </c>
      <c r="K2182">
        <v>1447434268</v>
      </c>
      <c r="L2182" s="11">
        <f t="shared" si="13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1.071842</v>
      </c>
      <c r="R2182">
        <f t="shared" si="137"/>
        <v>68.707820512820518</v>
      </c>
      <c r="S2182" t="s">
        <v>8325</v>
      </c>
      <c r="T2182" t="s">
        <v>8326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1486426053</v>
      </c>
      <c r="J2183" s="11">
        <f t="shared" si="138"/>
        <v>42773.005243055552</v>
      </c>
      <c r="K2183">
        <v>1487635653</v>
      </c>
      <c r="L2183" s="11">
        <f t="shared" si="13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1.5309999999999999</v>
      </c>
      <c r="R2183">
        <f t="shared" si="137"/>
        <v>57.773584905660378</v>
      </c>
      <c r="S2183" t="s">
        <v>8333</v>
      </c>
      <c r="T2183" t="s">
        <v>8351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1409261825</v>
      </c>
      <c r="J2184" s="11">
        <f t="shared" si="138"/>
        <v>41879.900752314818</v>
      </c>
      <c r="K2184">
        <v>1412285825</v>
      </c>
      <c r="L2184" s="11">
        <f t="shared" si="13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5.2416666666666663</v>
      </c>
      <c r="R2184">
        <f t="shared" si="137"/>
        <v>44.171348314606739</v>
      </c>
      <c r="S2184" t="s">
        <v>8333</v>
      </c>
      <c r="T2184" t="s">
        <v>8351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1484037977</v>
      </c>
      <c r="J2185" s="11">
        <f t="shared" si="138"/>
        <v>42745.365474537044</v>
      </c>
      <c r="K2185">
        <v>1486616400</v>
      </c>
      <c r="L2185" s="11">
        <f t="shared" si="13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4.8927777777777779</v>
      </c>
      <c r="R2185">
        <f t="shared" si="137"/>
        <v>31.566308243727597</v>
      </c>
      <c r="S2185" t="s">
        <v>8333</v>
      </c>
      <c r="T2185" t="s">
        <v>8351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1452530041</v>
      </c>
      <c r="J2186" s="11">
        <f t="shared" si="138"/>
        <v>42380.690289351856</v>
      </c>
      <c r="K2186">
        <v>1453737600</v>
      </c>
      <c r="L2186" s="11">
        <f t="shared" si="13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2.8473999999999999</v>
      </c>
      <c r="R2186">
        <f t="shared" si="137"/>
        <v>107.04511278195488</v>
      </c>
      <c r="S2186" t="s">
        <v>8333</v>
      </c>
      <c r="T2186" t="s">
        <v>8351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1360830239</v>
      </c>
      <c r="J2187" s="11">
        <f t="shared" si="138"/>
        <v>41319.349988425929</v>
      </c>
      <c r="K2187">
        <v>1364286239</v>
      </c>
      <c r="L2187" s="11">
        <f t="shared" si="139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18.569700000000001</v>
      </c>
      <c r="R2187">
        <f t="shared" si="137"/>
        <v>149.03451043338683</v>
      </c>
      <c r="S2187" t="s">
        <v>8333</v>
      </c>
      <c r="T2187" t="s">
        <v>8351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1470062743</v>
      </c>
      <c r="J2188" s="11">
        <f t="shared" si="138"/>
        <v>42583.615081018521</v>
      </c>
      <c r="K2188">
        <v>1473213600</v>
      </c>
      <c r="L2188" s="11">
        <f t="shared" si="13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1.0967499999999999</v>
      </c>
      <c r="R2188">
        <f t="shared" si="137"/>
        <v>55.956632653061227</v>
      </c>
      <c r="S2188" t="s">
        <v>8333</v>
      </c>
      <c r="T2188" t="s">
        <v>8351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1425531666</v>
      </c>
      <c r="J2189" s="11">
        <f t="shared" si="138"/>
        <v>42068.209097222221</v>
      </c>
      <c r="K2189">
        <v>1428033540</v>
      </c>
      <c r="L2189" s="11">
        <f t="shared" si="13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10.146425000000001</v>
      </c>
      <c r="R2189">
        <f t="shared" si="137"/>
        <v>56.970381807973048</v>
      </c>
      <c r="S2189" t="s">
        <v>8333</v>
      </c>
      <c r="T2189" t="s">
        <v>8351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1474380241</v>
      </c>
      <c r="J2190" s="11">
        <f t="shared" si="138"/>
        <v>42633.586122685185</v>
      </c>
      <c r="K2190">
        <v>1477414800</v>
      </c>
      <c r="L2190" s="11">
        <f t="shared" si="13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4.1217692027666546</v>
      </c>
      <c r="R2190">
        <f t="shared" si="137"/>
        <v>44.056420233463037</v>
      </c>
      <c r="S2190" t="s">
        <v>8333</v>
      </c>
      <c r="T2190" t="s">
        <v>8351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1460055300</v>
      </c>
      <c r="J2191" s="11">
        <f t="shared" si="138"/>
        <v>42467.788194444445</v>
      </c>
      <c r="K2191">
        <v>1461276000</v>
      </c>
      <c r="L2191" s="11">
        <f t="shared" si="13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5.0324999999999998</v>
      </c>
      <c r="R2191">
        <f t="shared" si="137"/>
        <v>68.625</v>
      </c>
      <c r="S2191" t="s">
        <v>8333</v>
      </c>
      <c r="T2191" t="s">
        <v>8351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1455721204</v>
      </c>
      <c r="J2192" s="11">
        <f t="shared" si="138"/>
        <v>42417.625046296293</v>
      </c>
      <c r="K2192">
        <v>1458716340</v>
      </c>
      <c r="L2192" s="11">
        <f t="shared" si="13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1.8461052631578947</v>
      </c>
      <c r="R2192">
        <f t="shared" si="137"/>
        <v>65.318435754189949</v>
      </c>
      <c r="S2192" t="s">
        <v>8333</v>
      </c>
      <c r="T2192" t="s">
        <v>8351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1486065627</v>
      </c>
      <c r="J2193" s="11">
        <f t="shared" si="138"/>
        <v>42768.833645833336</v>
      </c>
      <c r="K2193">
        <v>1487102427</v>
      </c>
      <c r="L2193" s="11">
        <f t="shared" si="13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1.1973333333333334</v>
      </c>
      <c r="R2193">
        <f t="shared" si="137"/>
        <v>35.92</v>
      </c>
      <c r="S2193" t="s">
        <v>8333</v>
      </c>
      <c r="T2193" t="s">
        <v>8351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1479414344</v>
      </c>
      <c r="J2194" s="11">
        <f t="shared" si="138"/>
        <v>42691.8512037037</v>
      </c>
      <c r="K2194">
        <v>1481842800</v>
      </c>
      <c r="L2194" s="11">
        <f t="shared" si="13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10.812401666666668</v>
      </c>
      <c r="R2194">
        <f t="shared" si="137"/>
        <v>40.070667078443485</v>
      </c>
      <c r="S2194" t="s">
        <v>8333</v>
      </c>
      <c r="T2194" t="s">
        <v>8351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1477043072</v>
      </c>
      <c r="J2195" s="11">
        <f t="shared" si="138"/>
        <v>42664.405925925923</v>
      </c>
      <c r="K2195">
        <v>1479704340</v>
      </c>
      <c r="L2195" s="11">
        <f t="shared" si="13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4.5237333333333334</v>
      </c>
      <c r="R2195">
        <f t="shared" si="137"/>
        <v>75.647714604236342</v>
      </c>
      <c r="S2195" t="s">
        <v>8333</v>
      </c>
      <c r="T2195" t="s">
        <v>8351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1456423890</v>
      </c>
      <c r="J2196" s="11">
        <f t="shared" si="138"/>
        <v>42425.757986111115</v>
      </c>
      <c r="K2196">
        <v>1459012290</v>
      </c>
      <c r="L2196" s="11">
        <f t="shared" si="13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5.3737000000000004</v>
      </c>
      <c r="R2196">
        <f t="shared" si="137"/>
        <v>61.203872437357631</v>
      </c>
      <c r="S2196" t="s">
        <v>8333</v>
      </c>
      <c r="T2196" t="s">
        <v>8351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1436725900</v>
      </c>
      <c r="J2197" s="11">
        <f t="shared" si="138"/>
        <v>42197.771990740745</v>
      </c>
      <c r="K2197">
        <v>1439317900</v>
      </c>
      <c r="L2197" s="11">
        <f t="shared" si="13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1.2032608695652174</v>
      </c>
      <c r="R2197">
        <f t="shared" si="137"/>
        <v>48.130434782608695</v>
      </c>
      <c r="S2197" t="s">
        <v>8333</v>
      </c>
      <c r="T2197" t="s">
        <v>8351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1478000502</v>
      </c>
      <c r="J2198" s="11">
        <f t="shared" si="138"/>
        <v>42675.487291666665</v>
      </c>
      <c r="K2198">
        <v>1480662000</v>
      </c>
      <c r="L2198" s="11">
        <f t="shared" si="13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1.1383571428571428</v>
      </c>
      <c r="R2198">
        <f t="shared" si="137"/>
        <v>68.106837606837601</v>
      </c>
      <c r="S2198" t="s">
        <v>8333</v>
      </c>
      <c r="T2198" t="s">
        <v>8351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1422540059</v>
      </c>
      <c r="J2199" s="11">
        <f t="shared" si="138"/>
        <v>42033.584016203706</v>
      </c>
      <c r="K2199">
        <v>1425132059</v>
      </c>
      <c r="L2199" s="11">
        <f t="shared" si="13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9.5103109999999997</v>
      </c>
      <c r="R2199">
        <f t="shared" si="137"/>
        <v>65.891300230946882</v>
      </c>
      <c r="S2199" t="s">
        <v>8333</v>
      </c>
      <c r="T2199" t="s">
        <v>8351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1444911600</v>
      </c>
      <c r="J2200" s="11">
        <f t="shared" si="138"/>
        <v>42292.513888888891</v>
      </c>
      <c r="K2200">
        <v>1447507200</v>
      </c>
      <c r="L2200" s="11">
        <f t="shared" si="13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1.3289249999999999</v>
      </c>
      <c r="R2200">
        <f t="shared" si="137"/>
        <v>81.654377880184327</v>
      </c>
      <c r="S2200" t="s">
        <v>8333</v>
      </c>
      <c r="T2200" t="s">
        <v>8351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1442311198</v>
      </c>
      <c r="J2201" s="11">
        <f t="shared" si="138"/>
        <v>42262.416643518518</v>
      </c>
      <c r="K2201">
        <v>1444903198</v>
      </c>
      <c r="L2201" s="11">
        <f t="shared" si="13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1.4697777777777778</v>
      </c>
      <c r="R2201">
        <f t="shared" si="137"/>
        <v>52.701195219123505</v>
      </c>
      <c r="S2201" t="s">
        <v>8333</v>
      </c>
      <c r="T2201" t="s">
        <v>8351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1433775668</v>
      </c>
      <c r="J2202" s="11">
        <f t="shared" si="138"/>
        <v>42163.625787037032</v>
      </c>
      <c r="K2202">
        <v>1436151600</v>
      </c>
      <c r="L2202" s="11">
        <f t="shared" si="139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5.4215</v>
      </c>
      <c r="R2202">
        <f t="shared" si="137"/>
        <v>41.228136882129277</v>
      </c>
      <c r="S2202" t="s">
        <v>8333</v>
      </c>
      <c r="T2202" t="s">
        <v>8351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1357157965</v>
      </c>
      <c r="J2203" s="11">
        <f t="shared" si="138"/>
        <v>41276.846817129634</v>
      </c>
      <c r="K2203">
        <v>1358367565</v>
      </c>
      <c r="L2203" s="11">
        <f t="shared" si="139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3.8271818181818182</v>
      </c>
      <c r="R2203">
        <f t="shared" si="137"/>
        <v>15.035357142857142</v>
      </c>
      <c r="S2203" t="s">
        <v>8325</v>
      </c>
      <c r="T2203" t="s">
        <v>8330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1349209368</v>
      </c>
      <c r="J2204" s="11">
        <f t="shared" si="138"/>
        <v>41184.849166666667</v>
      </c>
      <c r="K2204">
        <v>1351801368</v>
      </c>
      <c r="L2204" s="11">
        <f t="shared" si="13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7.0418124999999998</v>
      </c>
      <c r="R2204">
        <f t="shared" si="137"/>
        <v>39.066920943134534</v>
      </c>
      <c r="S2204" t="s">
        <v>8325</v>
      </c>
      <c r="T2204" t="s">
        <v>8330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1440535082</v>
      </c>
      <c r="J2205" s="11">
        <f t="shared" si="138"/>
        <v>42241.85974537037</v>
      </c>
      <c r="K2205">
        <v>1443127082</v>
      </c>
      <c r="L2205" s="11">
        <f t="shared" si="13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1.0954999999999999</v>
      </c>
      <c r="R2205">
        <f t="shared" si="137"/>
        <v>43.82</v>
      </c>
      <c r="S2205" t="s">
        <v>8325</v>
      </c>
      <c r="T2205" t="s">
        <v>8330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1360222119</v>
      </c>
      <c r="J2206" s="11">
        <f t="shared" si="138"/>
        <v>41312.311562499999</v>
      </c>
      <c r="K2206">
        <v>1362814119</v>
      </c>
      <c r="L2206" s="11">
        <f t="shared" si="13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1.3286666666666667</v>
      </c>
      <c r="R2206">
        <f t="shared" si="137"/>
        <v>27.301369863013697</v>
      </c>
      <c r="S2206" t="s">
        <v>8325</v>
      </c>
      <c r="T2206" t="s">
        <v>8330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1335987789</v>
      </c>
      <c r="J2207" s="11">
        <f t="shared" si="138"/>
        <v>41031.82163194444</v>
      </c>
      <c r="K2207">
        <v>1338579789</v>
      </c>
      <c r="L2207" s="11">
        <f t="shared" si="139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1.52</v>
      </c>
      <c r="R2207">
        <f t="shared" si="137"/>
        <v>42.222222222222221</v>
      </c>
      <c r="S2207" t="s">
        <v>8325</v>
      </c>
      <c r="T2207" t="s">
        <v>8330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1333001424</v>
      </c>
      <c r="J2208" s="11">
        <f t="shared" si="138"/>
        <v>40997.257222222222</v>
      </c>
      <c r="K2208">
        <v>1334556624</v>
      </c>
      <c r="L2208" s="11">
        <f t="shared" si="13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1.0272727272727273</v>
      </c>
      <c r="R2208">
        <f t="shared" si="137"/>
        <v>33.235294117647058</v>
      </c>
      <c r="S2208" t="s">
        <v>8325</v>
      </c>
      <c r="T2208" t="s">
        <v>8330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1381984773</v>
      </c>
      <c r="J2209" s="11">
        <f t="shared" si="138"/>
        <v>41564.194131944445</v>
      </c>
      <c r="K2209">
        <v>1384580373</v>
      </c>
      <c r="L2209" s="11">
        <f t="shared" si="13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</v>
      </c>
      <c r="R2209">
        <f t="shared" si="137"/>
        <v>285.71428571428572</v>
      </c>
      <c r="S2209" t="s">
        <v>8325</v>
      </c>
      <c r="T2209" t="s">
        <v>8330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1328649026</v>
      </c>
      <c r="J2210" s="11">
        <f t="shared" si="138"/>
        <v>40946.882245370369</v>
      </c>
      <c r="K2210">
        <v>1333771200</v>
      </c>
      <c r="L2210" s="11">
        <f t="shared" si="13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1.016</v>
      </c>
      <c r="R2210">
        <f t="shared" si="137"/>
        <v>42.333333333333336</v>
      </c>
      <c r="S2210" t="s">
        <v>8325</v>
      </c>
      <c r="T2210" t="s">
        <v>8330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1396524644</v>
      </c>
      <c r="J2211" s="11">
        <f t="shared" si="138"/>
        <v>41732.479675925926</v>
      </c>
      <c r="K2211">
        <v>1397516400</v>
      </c>
      <c r="L2211" s="11">
        <f t="shared" si="13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1.508</v>
      </c>
      <c r="R2211">
        <f t="shared" si="137"/>
        <v>50.266666666666666</v>
      </c>
      <c r="S2211" t="s">
        <v>8325</v>
      </c>
      <c r="T2211" t="s">
        <v>8330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1329442510</v>
      </c>
      <c r="J2212" s="11">
        <f t="shared" si="138"/>
        <v>40956.066087962965</v>
      </c>
      <c r="K2212">
        <v>1334424960</v>
      </c>
      <c r="L2212" s="11">
        <f t="shared" si="139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1.11425</v>
      </c>
      <c r="R2212">
        <f t="shared" si="137"/>
        <v>61.902777777777779</v>
      </c>
      <c r="S2212" t="s">
        <v>8325</v>
      </c>
      <c r="T2212" t="s">
        <v>8330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1395168625</v>
      </c>
      <c r="J2213" s="11">
        <f t="shared" si="138"/>
        <v>41716.785011574073</v>
      </c>
      <c r="K2213">
        <v>1397113140</v>
      </c>
      <c r="L2213" s="11">
        <f t="shared" si="13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1.956</v>
      </c>
      <c r="R2213">
        <f t="shared" si="137"/>
        <v>40.75</v>
      </c>
      <c r="S2213" t="s">
        <v>8325</v>
      </c>
      <c r="T2213" t="s">
        <v>8330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1380650177</v>
      </c>
      <c r="J2214" s="11">
        <f t="shared" si="138"/>
        <v>41548.747418981482</v>
      </c>
      <c r="K2214">
        <v>1383526800</v>
      </c>
      <c r="L2214" s="11">
        <f t="shared" si="13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1.1438333333333333</v>
      </c>
      <c r="R2214">
        <f t="shared" si="137"/>
        <v>55.796747967479675</v>
      </c>
      <c r="S2214" t="s">
        <v>8325</v>
      </c>
      <c r="T2214" t="s">
        <v>8330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1429127379</v>
      </c>
      <c r="J2215" s="11">
        <f t="shared" si="138"/>
        <v>42109.826145833329</v>
      </c>
      <c r="K2215">
        <v>1431719379</v>
      </c>
      <c r="L2215" s="11">
        <f t="shared" si="13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</v>
      </c>
      <c r="R2215">
        <f t="shared" si="137"/>
        <v>10</v>
      </c>
      <c r="S2215" t="s">
        <v>8325</v>
      </c>
      <c r="T2215" t="s">
        <v>8330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1389121248</v>
      </c>
      <c r="J2216" s="11">
        <f t="shared" si="138"/>
        <v>41646.792222222226</v>
      </c>
      <c r="K2216">
        <v>1391713248</v>
      </c>
      <c r="L2216" s="11">
        <f t="shared" si="13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2.9250166666666666</v>
      </c>
      <c r="R2216">
        <f t="shared" si="137"/>
        <v>73.125416666666666</v>
      </c>
      <c r="S2216" t="s">
        <v>8325</v>
      </c>
      <c r="T2216" t="s">
        <v>8330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1329671572</v>
      </c>
      <c r="J2217" s="11">
        <f t="shared" si="138"/>
        <v>40958.717268518521</v>
      </c>
      <c r="K2217">
        <v>1331621940</v>
      </c>
      <c r="L2217" s="11">
        <f t="shared" si="13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1.5636363636363637</v>
      </c>
      <c r="R2217">
        <f t="shared" si="137"/>
        <v>26.060606060606062</v>
      </c>
      <c r="S2217" t="s">
        <v>8325</v>
      </c>
      <c r="T2217" t="s">
        <v>8330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1436464945</v>
      </c>
      <c r="J2218" s="11">
        <f t="shared" si="138"/>
        <v>42194.751678240747</v>
      </c>
      <c r="K2218">
        <v>1437674545</v>
      </c>
      <c r="L2218" s="11">
        <f t="shared" si="139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1.0566666666666666</v>
      </c>
      <c r="R2218">
        <f t="shared" si="137"/>
        <v>22.642857142857142</v>
      </c>
      <c r="S2218" t="s">
        <v>8325</v>
      </c>
      <c r="T2218" t="s">
        <v>8330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1445539113</v>
      </c>
      <c r="J2219" s="11">
        <f t="shared" si="138"/>
        <v>42299.776770833334</v>
      </c>
      <c r="K2219">
        <v>1446451200</v>
      </c>
      <c r="L2219" s="11">
        <f t="shared" si="13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1.0119047619047619</v>
      </c>
      <c r="R2219">
        <f t="shared" si="137"/>
        <v>47.222222222222221</v>
      </c>
      <c r="S2219" t="s">
        <v>8325</v>
      </c>
      <c r="T2219" t="s">
        <v>8330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1344281383</v>
      </c>
      <c r="J2220" s="11">
        <f t="shared" si="138"/>
        <v>41127.812303240738</v>
      </c>
      <c r="K2220">
        <v>1346198400</v>
      </c>
      <c r="L2220" s="11">
        <f t="shared" si="139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1.2283299999999999</v>
      </c>
      <c r="R2220">
        <f t="shared" si="137"/>
        <v>32.324473684210524</v>
      </c>
      <c r="S2220" t="s">
        <v>8325</v>
      </c>
      <c r="T2220" t="s">
        <v>8330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1437412512</v>
      </c>
      <c r="J2221" s="11">
        <f t="shared" si="138"/>
        <v>42205.718888888892</v>
      </c>
      <c r="K2221">
        <v>1440004512</v>
      </c>
      <c r="L2221" s="11">
        <f t="shared" si="13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1.0149999999999999</v>
      </c>
      <c r="R2221">
        <f t="shared" si="137"/>
        <v>53.421052631578945</v>
      </c>
      <c r="S2221" t="s">
        <v>8325</v>
      </c>
      <c r="T2221" t="s">
        <v>8330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1372296436</v>
      </c>
      <c r="J2222" s="11">
        <f t="shared" si="138"/>
        <v>41452.060601851852</v>
      </c>
      <c r="K2222">
        <v>1374888436</v>
      </c>
      <c r="L2222" s="11">
        <f t="shared" si="13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1.0114285714285713</v>
      </c>
      <c r="R2222">
        <f t="shared" si="137"/>
        <v>51.304347826086953</v>
      </c>
      <c r="S2222" t="s">
        <v>8325</v>
      </c>
      <c r="T2222" t="s">
        <v>8330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1458748809</v>
      </c>
      <c r="J2223" s="11">
        <f t="shared" si="138"/>
        <v>42452.666770833333</v>
      </c>
      <c r="K2223">
        <v>1461369600</v>
      </c>
      <c r="L2223" s="11">
        <f t="shared" si="139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1.0811999999999999</v>
      </c>
      <c r="R2223">
        <f t="shared" si="137"/>
        <v>37.197247706422019</v>
      </c>
      <c r="S2223" t="s">
        <v>8333</v>
      </c>
      <c r="T2223" t="s">
        <v>8351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1325184847</v>
      </c>
      <c r="J2224" s="11">
        <f t="shared" si="138"/>
        <v>40906.787581018521</v>
      </c>
      <c r="K2224">
        <v>1327776847</v>
      </c>
      <c r="L2224" s="11">
        <f t="shared" si="13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1.6259999999999999</v>
      </c>
      <c r="R2224">
        <f t="shared" si="137"/>
        <v>27.1</v>
      </c>
      <c r="S2224" t="s">
        <v>8333</v>
      </c>
      <c r="T2224" t="s">
        <v>8351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1432826568</v>
      </c>
      <c r="J2225" s="11">
        <f t="shared" si="138"/>
        <v>42152.640833333338</v>
      </c>
      <c r="K2225">
        <v>1435418568</v>
      </c>
      <c r="L2225" s="11">
        <f t="shared" si="13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1.0580000000000001</v>
      </c>
      <c r="R2225">
        <f t="shared" si="137"/>
        <v>206.31</v>
      </c>
      <c r="S2225" t="s">
        <v>8333</v>
      </c>
      <c r="T2225" t="s">
        <v>8351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1475337675</v>
      </c>
      <c r="J2226" s="11">
        <f t="shared" si="138"/>
        <v>42644.667534722219</v>
      </c>
      <c r="K2226">
        <v>1477767600</v>
      </c>
      <c r="L2226" s="11">
        <f t="shared" si="13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2.4315000000000002</v>
      </c>
      <c r="R2226">
        <f t="shared" si="137"/>
        <v>82.145270270270274</v>
      </c>
      <c r="S2226" t="s">
        <v>8333</v>
      </c>
      <c r="T2226" t="s">
        <v>8351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1408734015</v>
      </c>
      <c r="J2227" s="11">
        <f t="shared" si="138"/>
        <v>41873.79184027778</v>
      </c>
      <c r="K2227">
        <v>1411326015</v>
      </c>
      <c r="L2227" s="11">
        <f t="shared" si="13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9.4483338095238096</v>
      </c>
      <c r="R2227">
        <f t="shared" si="137"/>
        <v>164.79651993355483</v>
      </c>
      <c r="S2227" t="s">
        <v>8333</v>
      </c>
      <c r="T2227" t="s">
        <v>8351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1452625822</v>
      </c>
      <c r="J2228" s="11">
        <f t="shared" si="138"/>
        <v>42381.79886574074</v>
      </c>
      <c r="K2228">
        <v>1455253140</v>
      </c>
      <c r="L2228" s="11">
        <f t="shared" si="13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1.0846283333333333</v>
      </c>
      <c r="R2228">
        <f t="shared" si="137"/>
        <v>60.820280373831778</v>
      </c>
      <c r="S2228" t="s">
        <v>8333</v>
      </c>
      <c r="T2228" t="s">
        <v>8351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1381778555</v>
      </c>
      <c r="J2229" s="11">
        <f t="shared" si="138"/>
        <v>41561.807349537034</v>
      </c>
      <c r="K2229">
        <v>1384374155</v>
      </c>
      <c r="L2229" s="11">
        <f t="shared" si="13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1.5737692307692308</v>
      </c>
      <c r="R2229">
        <f t="shared" si="137"/>
        <v>67.970099667774093</v>
      </c>
      <c r="S2229" t="s">
        <v>8333</v>
      </c>
      <c r="T2229" t="s">
        <v>8351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1437115236</v>
      </c>
      <c r="J2230" s="11">
        <f t="shared" si="138"/>
        <v>42202.278194444443</v>
      </c>
      <c r="K2230">
        <v>1439707236</v>
      </c>
      <c r="L2230" s="11">
        <f t="shared" si="13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11.744899999999999</v>
      </c>
      <c r="R2230">
        <f t="shared" si="137"/>
        <v>81.561805555555551</v>
      </c>
      <c r="S2230" t="s">
        <v>8333</v>
      </c>
      <c r="T2230" t="s">
        <v>8351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1375113391</v>
      </c>
      <c r="J2231" s="11">
        <f t="shared" si="138"/>
        <v>41484.664247685185</v>
      </c>
      <c r="K2231">
        <v>1378180800</v>
      </c>
      <c r="L2231" s="11">
        <f t="shared" si="13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1.7104755366949576</v>
      </c>
      <c r="R2231">
        <f t="shared" si="137"/>
        <v>25.42547309833024</v>
      </c>
      <c r="S2231" t="s">
        <v>8333</v>
      </c>
      <c r="T2231" t="s">
        <v>8351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1395868127</v>
      </c>
      <c r="J2232" s="11">
        <f t="shared" si="138"/>
        <v>41724.881099537037</v>
      </c>
      <c r="K2232">
        <v>1398460127</v>
      </c>
      <c r="L2232" s="11">
        <f t="shared" si="13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1.2595294117647058</v>
      </c>
      <c r="R2232">
        <f t="shared" si="137"/>
        <v>21.497991967871485</v>
      </c>
      <c r="S2232" t="s">
        <v>8333</v>
      </c>
      <c r="T2232" t="s">
        <v>8351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1369864301</v>
      </c>
      <c r="J2233" s="11">
        <f t="shared" si="138"/>
        <v>41423.910891203705</v>
      </c>
      <c r="K2233">
        <v>1372136400</v>
      </c>
      <c r="L2233" s="11">
        <f t="shared" si="13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12.121296000000001</v>
      </c>
      <c r="R2233">
        <f t="shared" si="137"/>
        <v>27.226630727762803</v>
      </c>
      <c r="S2233" t="s">
        <v>8333</v>
      </c>
      <c r="T2233" t="s">
        <v>8351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1402945408</v>
      </c>
      <c r="J2234" s="11">
        <f t="shared" si="138"/>
        <v>41806.794074074074</v>
      </c>
      <c r="K2234">
        <v>1405738800</v>
      </c>
      <c r="L2234" s="11">
        <f t="shared" si="139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4.9580000000000002</v>
      </c>
      <c r="R2234">
        <f t="shared" si="137"/>
        <v>25.091093117408906</v>
      </c>
      <c r="S2234" t="s">
        <v>8333</v>
      </c>
      <c r="T2234" t="s">
        <v>8351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1448269539</v>
      </c>
      <c r="J2235" s="11">
        <f t="shared" si="138"/>
        <v>42331.378923611104</v>
      </c>
      <c r="K2235">
        <v>1450051200</v>
      </c>
      <c r="L2235" s="11">
        <f t="shared" si="139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3.3203999999999998</v>
      </c>
      <c r="R2235">
        <f t="shared" si="137"/>
        <v>21.230179028132991</v>
      </c>
      <c r="S2235" t="s">
        <v>8333</v>
      </c>
      <c r="T2235" t="s">
        <v>8351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1481053647</v>
      </c>
      <c r="J2236" s="11">
        <f t="shared" si="138"/>
        <v>42710.824618055558</v>
      </c>
      <c r="K2236">
        <v>1483645647</v>
      </c>
      <c r="L2236" s="11">
        <f t="shared" si="13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11.65</v>
      </c>
      <c r="R2236">
        <f t="shared" si="137"/>
        <v>41.607142857142854</v>
      </c>
      <c r="S2236" t="s">
        <v>8333</v>
      </c>
      <c r="T2236" t="s">
        <v>8351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1424997111</v>
      </c>
      <c r="J2237" s="11">
        <f t="shared" si="138"/>
        <v>42062.022118055553</v>
      </c>
      <c r="K2237">
        <v>1427585511</v>
      </c>
      <c r="L2237" s="11">
        <f t="shared" si="139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1.5331538461538461</v>
      </c>
      <c r="R2237">
        <f t="shared" si="137"/>
        <v>135.58503401360545</v>
      </c>
      <c r="S2237" t="s">
        <v>8333</v>
      </c>
      <c r="T2237" t="s">
        <v>8351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1451746123</v>
      </c>
      <c r="J2238" s="11">
        <f t="shared" si="138"/>
        <v>42371.617164351846</v>
      </c>
      <c r="K2238">
        <v>1454338123</v>
      </c>
      <c r="L2238" s="11">
        <f t="shared" si="13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5.3710714285714287</v>
      </c>
      <c r="R2238">
        <f t="shared" si="137"/>
        <v>22.116176470588236</v>
      </c>
      <c r="S2238" t="s">
        <v>8333</v>
      </c>
      <c r="T2238" t="s">
        <v>8351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1412294683</v>
      </c>
      <c r="J2239" s="11">
        <f t="shared" si="138"/>
        <v>41915.003275462965</v>
      </c>
      <c r="K2239">
        <v>1415779140</v>
      </c>
      <c r="L2239" s="11">
        <f t="shared" si="13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3.5292777777777777</v>
      </c>
      <c r="R2239">
        <f t="shared" si="137"/>
        <v>64.625635808748726</v>
      </c>
      <c r="S2239" t="s">
        <v>8333</v>
      </c>
      <c r="T2239" t="s">
        <v>8351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1486565716</v>
      </c>
      <c r="J2240" s="11">
        <f t="shared" si="138"/>
        <v>42774.621712962966</v>
      </c>
      <c r="K2240">
        <v>1489157716</v>
      </c>
      <c r="L2240" s="11">
        <f t="shared" si="13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1.3740000000000001</v>
      </c>
      <c r="R2240">
        <f t="shared" si="137"/>
        <v>69.569620253164558</v>
      </c>
      <c r="S2240" t="s">
        <v>8333</v>
      </c>
      <c r="T2240" t="s">
        <v>8351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1382742014</v>
      </c>
      <c r="J2241" s="11">
        <f t="shared" si="138"/>
        <v>41572.958495370374</v>
      </c>
      <c r="K2241">
        <v>1385870520</v>
      </c>
      <c r="L2241" s="11">
        <f t="shared" si="13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1.2802667999999999</v>
      </c>
      <c r="R2241">
        <f t="shared" si="137"/>
        <v>75.133028169014082</v>
      </c>
      <c r="S2241" t="s">
        <v>8333</v>
      </c>
      <c r="T2241" t="s">
        <v>8351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1458762544</v>
      </c>
      <c r="J2242" s="11">
        <f t="shared" si="138"/>
        <v>42452.825740740736</v>
      </c>
      <c r="K2242">
        <v>1461354544</v>
      </c>
      <c r="L2242" s="11">
        <f t="shared" si="139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E2242/D2242</f>
        <v>2.7067999999999999</v>
      </c>
      <c r="R2242">
        <f t="shared" ref="R2242:R2305" si="141">E2242/N2242</f>
        <v>140.97916666666666</v>
      </c>
      <c r="S2242" t="s">
        <v>8333</v>
      </c>
      <c r="T2242" t="s">
        <v>8351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1485892300</v>
      </c>
      <c r="J2243" s="11">
        <f t="shared" ref="J2243:J2306" si="142">(((I2243/60)/60)/24)+DATE(1970,1,1)</f>
        <v>42766.827546296292</v>
      </c>
      <c r="K2243">
        <v>1488484300</v>
      </c>
      <c r="L2243" s="11">
        <f t="shared" ref="L2243:L2306" si="143">(((K2243/60)/60)/24)+DATE(1970,1,1)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8.0640000000000001</v>
      </c>
      <c r="R2243">
        <f t="shared" si="141"/>
        <v>49.472392638036808</v>
      </c>
      <c r="S2243" t="s">
        <v>8333</v>
      </c>
      <c r="T2243" t="s">
        <v>8351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1382449733</v>
      </c>
      <c r="J2244" s="11">
        <f t="shared" si="142"/>
        <v>41569.575613425928</v>
      </c>
      <c r="K2244">
        <v>1385521320</v>
      </c>
      <c r="L2244" s="11">
        <f t="shared" si="14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13.600976000000001</v>
      </c>
      <c r="R2244">
        <f t="shared" si="141"/>
        <v>53.865251485148519</v>
      </c>
      <c r="S2244" t="s">
        <v>8333</v>
      </c>
      <c r="T2244" t="s">
        <v>8351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1488823290</v>
      </c>
      <c r="J2245" s="11">
        <f t="shared" si="142"/>
        <v>42800.751041666663</v>
      </c>
      <c r="K2245">
        <v>1489374000</v>
      </c>
      <c r="L2245" s="11">
        <f t="shared" si="143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9302.5</v>
      </c>
      <c r="R2245">
        <f t="shared" si="141"/>
        <v>4.5712530712530715</v>
      </c>
      <c r="S2245" t="s">
        <v>8333</v>
      </c>
      <c r="T2245" t="s">
        <v>8351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1475609946</v>
      </c>
      <c r="J2246" s="11">
        <f t="shared" si="142"/>
        <v>42647.818819444445</v>
      </c>
      <c r="K2246">
        <v>1476649800</v>
      </c>
      <c r="L2246" s="11">
        <f t="shared" si="14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3.7702</v>
      </c>
      <c r="R2246">
        <f t="shared" si="141"/>
        <v>65.00344827586207</v>
      </c>
      <c r="S2246" t="s">
        <v>8333</v>
      </c>
      <c r="T2246" t="s">
        <v>8351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1390323617</v>
      </c>
      <c r="J2247" s="11">
        <f t="shared" si="142"/>
        <v>41660.708530092597</v>
      </c>
      <c r="K2247">
        <v>1393005600</v>
      </c>
      <c r="L2247" s="11">
        <f t="shared" si="143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26.47025</v>
      </c>
      <c r="R2247">
        <f t="shared" si="141"/>
        <v>53.475252525252522</v>
      </c>
      <c r="S2247" t="s">
        <v>8333</v>
      </c>
      <c r="T2247" t="s">
        <v>8351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1438801210</v>
      </c>
      <c r="J2248" s="11">
        <f t="shared" si="142"/>
        <v>42221.79178240741</v>
      </c>
      <c r="K2248">
        <v>1441393210</v>
      </c>
      <c r="L2248" s="11">
        <f t="shared" si="14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1.0012000000000001</v>
      </c>
      <c r="R2248">
        <f t="shared" si="141"/>
        <v>43.912280701754383</v>
      </c>
      <c r="S2248" t="s">
        <v>8333</v>
      </c>
      <c r="T2248" t="s">
        <v>8351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1436975965</v>
      </c>
      <c r="J2249" s="11">
        <f t="shared" si="142"/>
        <v>42200.666261574079</v>
      </c>
      <c r="K2249">
        <v>1438185565</v>
      </c>
      <c r="L2249" s="11">
        <f t="shared" si="14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1.0445405405405406</v>
      </c>
      <c r="R2249">
        <f t="shared" si="141"/>
        <v>50.852631578947367</v>
      </c>
      <c r="S2249" t="s">
        <v>8333</v>
      </c>
      <c r="T2249" t="s">
        <v>8351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1479157278</v>
      </c>
      <c r="J2250" s="11">
        <f t="shared" si="142"/>
        <v>42688.875902777778</v>
      </c>
      <c r="K2250">
        <v>1481749278</v>
      </c>
      <c r="L2250" s="11">
        <f t="shared" si="14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1.0721428571428571</v>
      </c>
      <c r="R2250">
        <f t="shared" si="141"/>
        <v>58.6328125</v>
      </c>
      <c r="S2250" t="s">
        <v>8333</v>
      </c>
      <c r="T2250" t="s">
        <v>8351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1362329565</v>
      </c>
      <c r="J2251" s="11">
        <f t="shared" si="142"/>
        <v>41336.703298611108</v>
      </c>
      <c r="K2251">
        <v>1364917965</v>
      </c>
      <c r="L2251" s="11">
        <f t="shared" si="14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1.6877142857142857</v>
      </c>
      <c r="R2251">
        <f t="shared" si="141"/>
        <v>32.81666666666667</v>
      </c>
      <c r="S2251" t="s">
        <v>8333</v>
      </c>
      <c r="T2251" t="s">
        <v>8351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1478131673</v>
      </c>
      <c r="J2252" s="11">
        <f t="shared" si="142"/>
        <v>42677.005474537036</v>
      </c>
      <c r="K2252">
        <v>1480727273</v>
      </c>
      <c r="L2252" s="11">
        <f t="shared" si="14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9.7511200000000002</v>
      </c>
      <c r="R2252">
        <f t="shared" si="141"/>
        <v>426.93169877408059</v>
      </c>
      <c r="S2252" t="s">
        <v>8333</v>
      </c>
      <c r="T2252" t="s">
        <v>8351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1406362677</v>
      </c>
      <c r="J2253" s="11">
        <f t="shared" si="142"/>
        <v>41846.34579861111</v>
      </c>
      <c r="K2253">
        <v>1408177077</v>
      </c>
      <c r="L2253" s="11">
        <f t="shared" si="14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1.3444929411764706</v>
      </c>
      <c r="R2253">
        <f t="shared" si="141"/>
        <v>23.808729166666669</v>
      </c>
      <c r="S2253" t="s">
        <v>8333</v>
      </c>
      <c r="T2253" t="s">
        <v>8351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1469173938</v>
      </c>
      <c r="J2254" s="11">
        <f t="shared" si="142"/>
        <v>42573.327986111108</v>
      </c>
      <c r="K2254">
        <v>1470469938</v>
      </c>
      <c r="L2254" s="11">
        <f t="shared" si="14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2.722777777777778</v>
      </c>
      <c r="R2254">
        <f t="shared" si="141"/>
        <v>98.413654618473899</v>
      </c>
      <c r="S2254" t="s">
        <v>8333</v>
      </c>
      <c r="T2254" t="s">
        <v>8351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1445267347</v>
      </c>
      <c r="J2255" s="11">
        <f t="shared" si="142"/>
        <v>42296.631331018521</v>
      </c>
      <c r="K2255">
        <v>1447862947</v>
      </c>
      <c r="L2255" s="11">
        <f t="shared" si="14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1.1268750000000001</v>
      </c>
      <c r="R2255">
        <f t="shared" si="141"/>
        <v>107.32142857142857</v>
      </c>
      <c r="S2255" t="s">
        <v>8333</v>
      </c>
      <c r="T2255" t="s">
        <v>8351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1484667168</v>
      </c>
      <c r="J2256" s="11">
        <f t="shared" si="142"/>
        <v>42752.647777777776</v>
      </c>
      <c r="K2256">
        <v>1485271968</v>
      </c>
      <c r="L2256" s="11">
        <f t="shared" si="14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4.5979999999999999</v>
      </c>
      <c r="R2256">
        <f t="shared" si="141"/>
        <v>11.67005076142132</v>
      </c>
      <c r="S2256" t="s">
        <v>8333</v>
      </c>
      <c r="T2256" t="s">
        <v>8351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1460069451</v>
      </c>
      <c r="J2257" s="11">
        <f t="shared" si="142"/>
        <v>42467.951979166668</v>
      </c>
      <c r="K2257">
        <v>1462661451</v>
      </c>
      <c r="L2257" s="11">
        <f t="shared" si="14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2.8665822784810127</v>
      </c>
      <c r="R2257">
        <f t="shared" si="141"/>
        <v>41.782287822878232</v>
      </c>
      <c r="S2257" t="s">
        <v>8333</v>
      </c>
      <c r="T2257" t="s">
        <v>8351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1478602246</v>
      </c>
      <c r="J2258" s="11">
        <f t="shared" si="142"/>
        <v>42682.451921296291</v>
      </c>
      <c r="K2258">
        <v>1479811846</v>
      </c>
      <c r="L2258" s="11">
        <f t="shared" si="14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2.2270833333333333</v>
      </c>
      <c r="R2258">
        <f t="shared" si="141"/>
        <v>21.38</v>
      </c>
      <c r="S2258" t="s">
        <v>8333</v>
      </c>
      <c r="T2258" t="s">
        <v>8351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1463351329</v>
      </c>
      <c r="J2259" s="11">
        <f t="shared" si="142"/>
        <v>42505.936678240745</v>
      </c>
      <c r="K2259">
        <v>1466377200</v>
      </c>
      <c r="L2259" s="11">
        <f t="shared" si="14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6.3613999999999997</v>
      </c>
      <c r="R2259">
        <f t="shared" si="141"/>
        <v>94.103550295857985</v>
      </c>
      <c r="S2259" t="s">
        <v>8333</v>
      </c>
      <c r="T2259" t="s">
        <v>8351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1431453687</v>
      </c>
      <c r="J2260" s="11">
        <f t="shared" si="142"/>
        <v>42136.75100694444</v>
      </c>
      <c r="K2260">
        <v>1434045687</v>
      </c>
      <c r="L2260" s="11">
        <f t="shared" si="14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1.4650000000000001</v>
      </c>
      <c r="R2260">
        <f t="shared" si="141"/>
        <v>15.721951219512196</v>
      </c>
      <c r="S2260" t="s">
        <v>8333</v>
      </c>
      <c r="T2260" t="s">
        <v>8351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1480360736</v>
      </c>
      <c r="J2261" s="11">
        <f t="shared" si="142"/>
        <v>42702.804814814815</v>
      </c>
      <c r="K2261">
        <v>1481224736</v>
      </c>
      <c r="L2261" s="11">
        <f t="shared" si="14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18.670999999999999</v>
      </c>
      <c r="R2261">
        <f t="shared" si="141"/>
        <v>90.635922330097088</v>
      </c>
      <c r="S2261" t="s">
        <v>8333</v>
      </c>
      <c r="T2261" t="s">
        <v>8351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1393287850</v>
      </c>
      <c r="J2262" s="11">
        <f t="shared" si="142"/>
        <v>41695.016782407409</v>
      </c>
      <c r="K2262">
        <v>1395876250</v>
      </c>
      <c r="L2262" s="11">
        <f t="shared" si="14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3.2692000000000001</v>
      </c>
      <c r="R2262">
        <f t="shared" si="141"/>
        <v>97.297619047619051</v>
      </c>
      <c r="S2262" t="s">
        <v>8333</v>
      </c>
      <c r="T2262" t="s">
        <v>8351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1485278620</v>
      </c>
      <c r="J2263" s="11">
        <f t="shared" si="142"/>
        <v>42759.724768518514</v>
      </c>
      <c r="K2263">
        <v>1487093020</v>
      </c>
      <c r="L2263" s="11">
        <f t="shared" si="14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7.7949999999999999</v>
      </c>
      <c r="R2263">
        <f t="shared" si="141"/>
        <v>37.11904761904762</v>
      </c>
      <c r="S2263" t="s">
        <v>8333</v>
      </c>
      <c r="T2263" t="s">
        <v>8351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1413295358</v>
      </c>
      <c r="J2264" s="11">
        <f t="shared" si="142"/>
        <v>41926.585162037038</v>
      </c>
      <c r="K2264">
        <v>1416268800</v>
      </c>
      <c r="L2264" s="11">
        <f t="shared" si="143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1.5415151515151515</v>
      </c>
      <c r="R2264">
        <f t="shared" si="141"/>
        <v>28.104972375690608</v>
      </c>
      <c r="S2264" t="s">
        <v>8333</v>
      </c>
      <c r="T2264" t="s">
        <v>8351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1420919913</v>
      </c>
      <c r="J2265" s="11">
        <f t="shared" si="142"/>
        <v>42014.832326388889</v>
      </c>
      <c r="K2265">
        <v>1422734313</v>
      </c>
      <c r="L2265" s="11">
        <f t="shared" si="14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1.1554666666666666</v>
      </c>
      <c r="R2265">
        <f t="shared" si="141"/>
        <v>144.43333333333334</v>
      </c>
      <c r="S2265" t="s">
        <v>8333</v>
      </c>
      <c r="T2265" t="s">
        <v>8351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1462543114</v>
      </c>
      <c r="J2266" s="11">
        <f t="shared" si="142"/>
        <v>42496.582337962958</v>
      </c>
      <c r="K2266">
        <v>1463972400</v>
      </c>
      <c r="L2266" s="11">
        <f t="shared" si="143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1.8003333333333333</v>
      </c>
      <c r="R2266">
        <f t="shared" si="141"/>
        <v>24.274157303370785</v>
      </c>
      <c r="S2266" t="s">
        <v>8333</v>
      </c>
      <c r="T2266" t="s">
        <v>8351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1479241707</v>
      </c>
      <c r="J2267" s="11">
        <f t="shared" si="142"/>
        <v>42689.853090277778</v>
      </c>
      <c r="K2267">
        <v>1479846507</v>
      </c>
      <c r="L2267" s="11">
        <f t="shared" si="14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2.9849999999999999</v>
      </c>
      <c r="R2267">
        <f t="shared" si="141"/>
        <v>35.117647058823529</v>
      </c>
      <c r="S2267" t="s">
        <v>8333</v>
      </c>
      <c r="T2267" t="s">
        <v>8351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1460235592</v>
      </c>
      <c r="J2268" s="11">
        <f t="shared" si="142"/>
        <v>42469.874907407408</v>
      </c>
      <c r="K2268">
        <v>1461722400</v>
      </c>
      <c r="L2268" s="11">
        <f t="shared" si="14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3.2026666666666666</v>
      </c>
      <c r="R2268">
        <f t="shared" si="141"/>
        <v>24.762886597938145</v>
      </c>
      <c r="S2268" t="s">
        <v>8333</v>
      </c>
      <c r="T2268" t="s">
        <v>8351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1416945297</v>
      </c>
      <c r="J2269" s="11">
        <f t="shared" si="142"/>
        <v>41968.829826388886</v>
      </c>
      <c r="K2269">
        <v>1419123600</v>
      </c>
      <c r="L2269" s="11">
        <f t="shared" si="14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3.80525</v>
      </c>
      <c r="R2269">
        <f t="shared" si="141"/>
        <v>188.37871287128712</v>
      </c>
      <c r="S2269" t="s">
        <v>8333</v>
      </c>
      <c r="T2269" t="s">
        <v>8351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1486691915</v>
      </c>
      <c r="J2270" s="11">
        <f t="shared" si="142"/>
        <v>42776.082349537035</v>
      </c>
      <c r="K2270">
        <v>1489283915</v>
      </c>
      <c r="L2270" s="11">
        <f t="shared" si="14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1.026</v>
      </c>
      <c r="R2270">
        <f t="shared" si="141"/>
        <v>148.08247422680412</v>
      </c>
      <c r="S2270" t="s">
        <v>8333</v>
      </c>
      <c r="T2270" t="s">
        <v>8351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1486745663</v>
      </c>
      <c r="J2271" s="11">
        <f t="shared" si="142"/>
        <v>42776.704432870371</v>
      </c>
      <c r="K2271">
        <v>1488862800</v>
      </c>
      <c r="L2271" s="11">
        <f t="shared" si="14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18.016400000000001</v>
      </c>
      <c r="R2271">
        <f t="shared" si="141"/>
        <v>49.934589800443462</v>
      </c>
      <c r="S2271" t="s">
        <v>8333</v>
      </c>
      <c r="T2271" t="s">
        <v>8351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1482353513</v>
      </c>
      <c r="J2272" s="11">
        <f t="shared" si="142"/>
        <v>42725.869363425925</v>
      </c>
      <c r="K2272">
        <v>1484085540</v>
      </c>
      <c r="L2272" s="11">
        <f t="shared" si="14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7.2024800000000004</v>
      </c>
      <c r="R2272">
        <f t="shared" si="141"/>
        <v>107.82155688622754</v>
      </c>
      <c r="S2272" t="s">
        <v>8333</v>
      </c>
      <c r="T2272" t="s">
        <v>8351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1478736004</v>
      </c>
      <c r="J2273" s="11">
        <f t="shared" si="142"/>
        <v>42684.000046296293</v>
      </c>
      <c r="K2273">
        <v>1481328004</v>
      </c>
      <c r="L2273" s="11">
        <f t="shared" si="14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2.8309000000000002</v>
      </c>
      <c r="R2273">
        <f t="shared" si="141"/>
        <v>42.63403614457831</v>
      </c>
      <c r="S2273" t="s">
        <v>8333</v>
      </c>
      <c r="T2273" t="s">
        <v>8351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1446914836</v>
      </c>
      <c r="J2274" s="11">
        <f t="shared" si="142"/>
        <v>42315.699490740735</v>
      </c>
      <c r="K2274">
        <v>1449506836</v>
      </c>
      <c r="L2274" s="11">
        <f t="shared" si="14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13.566000000000001</v>
      </c>
      <c r="R2274">
        <f t="shared" si="141"/>
        <v>14.370762711864407</v>
      </c>
      <c r="S2274" t="s">
        <v>8333</v>
      </c>
      <c r="T2274" t="s">
        <v>8351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1487164242</v>
      </c>
      <c r="J2275" s="11">
        <f t="shared" si="142"/>
        <v>42781.549097222218</v>
      </c>
      <c r="K2275">
        <v>1489320642</v>
      </c>
      <c r="L2275" s="11">
        <f t="shared" si="14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2.2035999999999998</v>
      </c>
      <c r="R2275">
        <f t="shared" si="141"/>
        <v>37.476190476190474</v>
      </c>
      <c r="S2275" t="s">
        <v>8333</v>
      </c>
      <c r="T2275" t="s">
        <v>8351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1390564857</v>
      </c>
      <c r="J2276" s="11">
        <f t="shared" si="142"/>
        <v>41663.500659722224</v>
      </c>
      <c r="K2276">
        <v>1393156857</v>
      </c>
      <c r="L2276" s="11">
        <f t="shared" si="14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1.196</v>
      </c>
      <c r="R2276">
        <f t="shared" si="141"/>
        <v>30.202020202020201</v>
      </c>
      <c r="S2276" t="s">
        <v>8333</v>
      </c>
      <c r="T2276" t="s">
        <v>8351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1416667679</v>
      </c>
      <c r="J2277" s="11">
        <f t="shared" si="142"/>
        <v>41965.616655092599</v>
      </c>
      <c r="K2277">
        <v>1419259679</v>
      </c>
      <c r="L2277" s="11">
        <f t="shared" si="14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4.0776923076923079</v>
      </c>
      <c r="R2277">
        <f t="shared" si="141"/>
        <v>33.550632911392405</v>
      </c>
      <c r="S2277" t="s">
        <v>8333</v>
      </c>
      <c r="T2277" t="s">
        <v>8351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1386344289</v>
      </c>
      <c r="J2278" s="11">
        <f t="shared" si="142"/>
        <v>41614.651493055557</v>
      </c>
      <c r="K2278">
        <v>1388936289</v>
      </c>
      <c r="L2278" s="11">
        <f t="shared" si="14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1.0581826105905425</v>
      </c>
      <c r="R2278">
        <f t="shared" si="141"/>
        <v>64.74666666666667</v>
      </c>
      <c r="S2278" t="s">
        <v>8333</v>
      </c>
      <c r="T2278" t="s">
        <v>8351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1327767423</v>
      </c>
      <c r="J2279" s="11">
        <f t="shared" si="142"/>
        <v>40936.678506944445</v>
      </c>
      <c r="K2279">
        <v>1330359423</v>
      </c>
      <c r="L2279" s="11">
        <f t="shared" si="14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1.4108235294117648</v>
      </c>
      <c r="R2279">
        <f t="shared" si="141"/>
        <v>57.932367149758456</v>
      </c>
      <c r="S2279" t="s">
        <v>8333</v>
      </c>
      <c r="T2279" t="s">
        <v>8351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1448902867</v>
      </c>
      <c r="J2280" s="11">
        <f t="shared" si="142"/>
        <v>42338.709108796291</v>
      </c>
      <c r="K2280">
        <v>1451861940</v>
      </c>
      <c r="L2280" s="11">
        <f t="shared" si="14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2.7069999999999999</v>
      </c>
      <c r="R2280">
        <f t="shared" si="141"/>
        <v>53.078431372549019</v>
      </c>
      <c r="S2280" t="s">
        <v>8333</v>
      </c>
      <c r="T2280" t="s">
        <v>8351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1421436099</v>
      </c>
      <c r="J2281" s="11">
        <f t="shared" si="142"/>
        <v>42020.806701388887</v>
      </c>
      <c r="K2281">
        <v>1423022400</v>
      </c>
      <c r="L2281" s="11">
        <f t="shared" si="14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1.538</v>
      </c>
      <c r="R2281">
        <f t="shared" si="141"/>
        <v>48.0625</v>
      </c>
      <c r="S2281" t="s">
        <v>8333</v>
      </c>
      <c r="T2281" t="s">
        <v>8351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1439909991</v>
      </c>
      <c r="J2282" s="11">
        <f t="shared" si="142"/>
        <v>42234.624895833331</v>
      </c>
      <c r="K2282">
        <v>1442501991</v>
      </c>
      <c r="L2282" s="11">
        <f t="shared" si="14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4.0357653061224488</v>
      </c>
      <c r="R2282">
        <f t="shared" si="141"/>
        <v>82.396874999999994</v>
      </c>
      <c r="S2282" t="s">
        <v>8333</v>
      </c>
      <c r="T2282" t="s">
        <v>8351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1306219897</v>
      </c>
      <c r="J2283" s="11">
        <f t="shared" si="142"/>
        <v>40687.285844907405</v>
      </c>
      <c r="K2283">
        <v>1311576600</v>
      </c>
      <c r="L2283" s="11">
        <f t="shared" si="14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1.85</v>
      </c>
      <c r="R2283">
        <f t="shared" si="141"/>
        <v>50.454545454545453</v>
      </c>
      <c r="S2283" t="s">
        <v>8325</v>
      </c>
      <c r="T2283" t="s">
        <v>8326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1447560686</v>
      </c>
      <c r="J2284" s="11">
        <f t="shared" si="142"/>
        <v>42323.17460648148</v>
      </c>
      <c r="K2284">
        <v>1452744686</v>
      </c>
      <c r="L2284" s="11">
        <f t="shared" si="14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1.8533333333333333</v>
      </c>
      <c r="R2284">
        <f t="shared" si="141"/>
        <v>115.83333333333333</v>
      </c>
      <c r="S2284" t="s">
        <v>8325</v>
      </c>
      <c r="T2284" t="s">
        <v>8326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1331348404</v>
      </c>
      <c r="J2285" s="11">
        <f t="shared" si="142"/>
        <v>40978.125046296293</v>
      </c>
      <c r="K2285">
        <v>1336528804</v>
      </c>
      <c r="L2285" s="11">
        <f t="shared" si="14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1.0085533333333332</v>
      </c>
      <c r="R2285">
        <f t="shared" si="141"/>
        <v>63.03458333333333</v>
      </c>
      <c r="S2285" t="s">
        <v>8325</v>
      </c>
      <c r="T2285" t="s">
        <v>8326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1297451245</v>
      </c>
      <c r="J2286" s="11">
        <f t="shared" si="142"/>
        <v>40585.796817129631</v>
      </c>
      <c r="K2286">
        <v>1299902400</v>
      </c>
      <c r="L2286" s="11">
        <f t="shared" si="14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1.0622116666666668</v>
      </c>
      <c r="R2286">
        <f t="shared" si="141"/>
        <v>108.02152542372882</v>
      </c>
      <c r="S2286" t="s">
        <v>8325</v>
      </c>
      <c r="T2286" t="s">
        <v>8326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1338352043</v>
      </c>
      <c r="J2287" s="11">
        <f t="shared" si="142"/>
        <v>41059.185682870368</v>
      </c>
      <c r="K2287">
        <v>1340944043</v>
      </c>
      <c r="L2287" s="11">
        <f t="shared" si="14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1.2136666666666667</v>
      </c>
      <c r="R2287">
        <f t="shared" si="141"/>
        <v>46.088607594936711</v>
      </c>
      <c r="S2287" t="s">
        <v>8325</v>
      </c>
      <c r="T2287" t="s">
        <v>8326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1376003254</v>
      </c>
      <c r="J2288" s="11">
        <f t="shared" si="142"/>
        <v>41494.963587962964</v>
      </c>
      <c r="K2288">
        <v>1378439940</v>
      </c>
      <c r="L2288" s="11">
        <f t="shared" si="14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1.0006666666666666</v>
      </c>
      <c r="R2288">
        <f t="shared" si="141"/>
        <v>107.21428571428571</v>
      </c>
      <c r="S2288" t="s">
        <v>8325</v>
      </c>
      <c r="T2288" t="s">
        <v>8326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1401724860</v>
      </c>
      <c r="J2289" s="11">
        <f t="shared" si="142"/>
        <v>41792.667361111111</v>
      </c>
      <c r="K2289">
        <v>1403539260</v>
      </c>
      <c r="L2289" s="11">
        <f t="shared" si="14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1.1997755555555556</v>
      </c>
      <c r="R2289">
        <f t="shared" si="141"/>
        <v>50.9338679245283</v>
      </c>
      <c r="S2289" t="s">
        <v>8325</v>
      </c>
      <c r="T2289" t="s">
        <v>8326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1339098689</v>
      </c>
      <c r="J2290" s="11">
        <f t="shared" si="142"/>
        <v>41067.827418981484</v>
      </c>
      <c r="K2290">
        <v>1340733600</v>
      </c>
      <c r="L2290" s="11">
        <f t="shared" si="143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1.0009999999999999</v>
      </c>
      <c r="R2290">
        <f t="shared" si="141"/>
        <v>40.04</v>
      </c>
      <c r="S2290" t="s">
        <v>8325</v>
      </c>
      <c r="T2290" t="s">
        <v>8326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1382659060</v>
      </c>
      <c r="J2291" s="11">
        <f t="shared" si="142"/>
        <v>41571.998379629629</v>
      </c>
      <c r="K2291">
        <v>1386372120</v>
      </c>
      <c r="L2291" s="11">
        <f t="shared" si="14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1.0740000000000001</v>
      </c>
      <c r="R2291">
        <f t="shared" si="141"/>
        <v>64.44</v>
      </c>
      <c r="S2291" t="s">
        <v>8325</v>
      </c>
      <c r="T2291" t="s">
        <v>8326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1252908330</v>
      </c>
      <c r="J2292" s="11">
        <f t="shared" si="142"/>
        <v>40070.253819444442</v>
      </c>
      <c r="K2292">
        <v>1259686800</v>
      </c>
      <c r="L2292" s="11">
        <f t="shared" si="14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1.0406666666666666</v>
      </c>
      <c r="R2292">
        <f t="shared" si="141"/>
        <v>53.827586206896555</v>
      </c>
      <c r="S2292" t="s">
        <v>8325</v>
      </c>
      <c r="T2292" t="s">
        <v>8326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1332199618</v>
      </c>
      <c r="J2293" s="11">
        <f t="shared" si="142"/>
        <v>40987.977060185185</v>
      </c>
      <c r="K2293">
        <v>1335153600</v>
      </c>
      <c r="L2293" s="11">
        <f t="shared" si="14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1.728</v>
      </c>
      <c r="R2293">
        <f t="shared" si="141"/>
        <v>100.46511627906976</v>
      </c>
      <c r="S2293" t="s">
        <v>8325</v>
      </c>
      <c r="T2293" t="s">
        <v>8326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1332175476</v>
      </c>
      <c r="J2294" s="11">
        <f t="shared" si="142"/>
        <v>40987.697638888887</v>
      </c>
      <c r="K2294">
        <v>1334767476</v>
      </c>
      <c r="L2294" s="11">
        <f t="shared" si="14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1.072505</v>
      </c>
      <c r="R2294">
        <f t="shared" si="141"/>
        <v>46.630652173913049</v>
      </c>
      <c r="S2294" t="s">
        <v>8325</v>
      </c>
      <c r="T2294" t="s">
        <v>8326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1346345999</v>
      </c>
      <c r="J2295" s="11">
        <f t="shared" si="142"/>
        <v>41151.708321759259</v>
      </c>
      <c r="K2295">
        <v>1348545540</v>
      </c>
      <c r="L2295" s="11">
        <f t="shared" si="14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1.0823529411764705</v>
      </c>
      <c r="R2295">
        <f t="shared" si="141"/>
        <v>34.074074074074076</v>
      </c>
      <c r="S2295" t="s">
        <v>8325</v>
      </c>
      <c r="T2295" t="s">
        <v>8326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1356110480</v>
      </c>
      <c r="J2296" s="11">
        <f t="shared" si="142"/>
        <v>41264.72314814815</v>
      </c>
      <c r="K2296">
        <v>1358702480</v>
      </c>
      <c r="L2296" s="11">
        <f t="shared" si="14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1.4608079999999999</v>
      </c>
      <c r="R2296">
        <f t="shared" si="141"/>
        <v>65.214642857142863</v>
      </c>
      <c r="S2296" t="s">
        <v>8325</v>
      </c>
      <c r="T2296" t="s">
        <v>8326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1356648856</v>
      </c>
      <c r="J2297" s="11">
        <f t="shared" si="142"/>
        <v>41270.954351851848</v>
      </c>
      <c r="K2297">
        <v>1359240856</v>
      </c>
      <c r="L2297" s="11">
        <f t="shared" si="14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1.2524999999999999</v>
      </c>
      <c r="R2297">
        <f t="shared" si="141"/>
        <v>44.205882352941174</v>
      </c>
      <c r="S2297" t="s">
        <v>8325</v>
      </c>
      <c r="T2297" t="s">
        <v>8326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1326994426</v>
      </c>
      <c r="J2298" s="11">
        <f t="shared" si="142"/>
        <v>40927.731782407405</v>
      </c>
      <c r="K2298">
        <v>1330018426</v>
      </c>
      <c r="L2298" s="11">
        <f t="shared" si="14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1.4907142857142857</v>
      </c>
      <c r="R2298">
        <f t="shared" si="141"/>
        <v>71.965517241379317</v>
      </c>
      <c r="S2298" t="s">
        <v>8325</v>
      </c>
      <c r="T2298" t="s">
        <v>8326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1328749249</v>
      </c>
      <c r="J2299" s="11">
        <f t="shared" si="142"/>
        <v>40948.042233796295</v>
      </c>
      <c r="K2299">
        <v>1331697540</v>
      </c>
      <c r="L2299" s="11">
        <f t="shared" si="14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1.006</v>
      </c>
      <c r="R2299">
        <f t="shared" si="141"/>
        <v>52.94736842105263</v>
      </c>
      <c r="S2299" t="s">
        <v>8325</v>
      </c>
      <c r="T2299" t="s">
        <v>8326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1393272633</v>
      </c>
      <c r="J2300" s="11">
        <f t="shared" si="142"/>
        <v>41694.84065972222</v>
      </c>
      <c r="K2300">
        <v>1395861033</v>
      </c>
      <c r="L2300" s="11">
        <f t="shared" si="14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1.0507333333333333</v>
      </c>
      <c r="R2300">
        <f t="shared" si="141"/>
        <v>109.45138888888889</v>
      </c>
      <c r="S2300" t="s">
        <v>8325</v>
      </c>
      <c r="T2300" t="s">
        <v>8326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1295657209</v>
      </c>
      <c r="J2301" s="11">
        <f t="shared" si="142"/>
        <v>40565.032511574071</v>
      </c>
      <c r="K2301">
        <v>1296953209</v>
      </c>
      <c r="L2301" s="11">
        <f t="shared" si="14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3.5016666666666665</v>
      </c>
      <c r="R2301">
        <f t="shared" si="141"/>
        <v>75.035714285714292</v>
      </c>
      <c r="S2301" t="s">
        <v>8325</v>
      </c>
      <c r="T2301" t="s">
        <v>8326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1339694816</v>
      </c>
      <c r="J2302" s="11">
        <f t="shared" si="142"/>
        <v>41074.727037037039</v>
      </c>
      <c r="K2302">
        <v>1340904416</v>
      </c>
      <c r="L2302" s="11">
        <f t="shared" si="14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1.0125</v>
      </c>
      <c r="R2302">
        <f t="shared" si="141"/>
        <v>115.71428571428571</v>
      </c>
      <c r="S2302" t="s">
        <v>8325</v>
      </c>
      <c r="T2302" t="s">
        <v>8326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1369193496</v>
      </c>
      <c r="J2303" s="11">
        <f t="shared" si="142"/>
        <v>41416.146944444445</v>
      </c>
      <c r="K2303">
        <v>1371785496</v>
      </c>
      <c r="L2303" s="11">
        <f t="shared" si="14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1.336044</v>
      </c>
      <c r="R2303">
        <f t="shared" si="141"/>
        <v>31.659810426540286</v>
      </c>
      <c r="S2303" t="s">
        <v>8325</v>
      </c>
      <c r="T2303" t="s">
        <v>8329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1385585434</v>
      </c>
      <c r="J2304" s="11">
        <f t="shared" si="142"/>
        <v>41605.868449074071</v>
      </c>
      <c r="K2304">
        <v>1388473200</v>
      </c>
      <c r="L2304" s="11">
        <f t="shared" si="14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1.7065217391304348</v>
      </c>
      <c r="R2304">
        <f t="shared" si="141"/>
        <v>46.176470588235297</v>
      </c>
      <c r="S2304" t="s">
        <v>8325</v>
      </c>
      <c r="T2304" t="s">
        <v>8329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1320287996</v>
      </c>
      <c r="J2305" s="11">
        <f t="shared" si="142"/>
        <v>40850.111064814817</v>
      </c>
      <c r="K2305">
        <v>1323747596</v>
      </c>
      <c r="L2305" s="11">
        <f t="shared" si="14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1.0935829457364341</v>
      </c>
      <c r="R2305">
        <f t="shared" si="141"/>
        <v>68.481650485436887</v>
      </c>
      <c r="S2305" t="s">
        <v>8325</v>
      </c>
      <c r="T2305" t="s">
        <v>8329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1290281691</v>
      </c>
      <c r="J2306" s="11">
        <f t="shared" si="142"/>
        <v>40502.815868055557</v>
      </c>
      <c r="K2306">
        <v>1293857940</v>
      </c>
      <c r="L2306" s="11">
        <f t="shared" si="14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E2306/D2306</f>
        <v>1.0070033333333335</v>
      </c>
      <c r="R2306">
        <f t="shared" ref="R2306:R2369" si="145">E2306/N2306</f>
        <v>53.469203539823013</v>
      </c>
      <c r="S2306" t="s">
        <v>8325</v>
      </c>
      <c r="T2306" t="s">
        <v>8329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1405356072</v>
      </c>
      <c r="J2307" s="11">
        <f t="shared" ref="J2307:J2370" si="146">(((I2307/60)/60)/24)+DATE(1970,1,1)</f>
        <v>41834.695277777777</v>
      </c>
      <c r="K2307">
        <v>1407520800</v>
      </c>
      <c r="L2307" s="11">
        <f t="shared" ref="L2307:L2370" si="147">(((K2307/60)/60)/24)+DATE(1970,1,1)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1.0122777777777778</v>
      </c>
      <c r="R2307">
        <f t="shared" si="145"/>
        <v>109.10778443113773</v>
      </c>
      <c r="S2307" t="s">
        <v>8325</v>
      </c>
      <c r="T2307" t="s">
        <v>8329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1328760129</v>
      </c>
      <c r="J2308" s="11">
        <f t="shared" si="146"/>
        <v>40948.16815972222</v>
      </c>
      <c r="K2308">
        <v>1331352129</v>
      </c>
      <c r="L2308" s="11">
        <f t="shared" si="14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1.0675857142857144</v>
      </c>
      <c r="R2308">
        <f t="shared" si="145"/>
        <v>51.185616438356163</v>
      </c>
      <c r="S2308" t="s">
        <v>8325</v>
      </c>
      <c r="T2308" t="s">
        <v>8329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1333653333</v>
      </c>
      <c r="J2309" s="11">
        <f t="shared" si="146"/>
        <v>41004.802465277775</v>
      </c>
      <c r="K2309">
        <v>1336245328</v>
      </c>
      <c r="L2309" s="11">
        <f t="shared" si="14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1.0665777537961894</v>
      </c>
      <c r="R2309">
        <f t="shared" si="145"/>
        <v>27.936800000000002</v>
      </c>
      <c r="S2309" t="s">
        <v>8325</v>
      </c>
      <c r="T2309" t="s">
        <v>8329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1406847996</v>
      </c>
      <c r="J2310" s="11">
        <f t="shared" si="146"/>
        <v>41851.962916666671</v>
      </c>
      <c r="K2310">
        <v>1409274000</v>
      </c>
      <c r="L2310" s="11">
        <f t="shared" si="14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1.0130622</v>
      </c>
      <c r="R2310">
        <f t="shared" si="145"/>
        <v>82.496921824104234</v>
      </c>
      <c r="S2310" t="s">
        <v>8325</v>
      </c>
      <c r="T2310" t="s">
        <v>8329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1359848537</v>
      </c>
      <c r="J2311" s="11">
        <f t="shared" si="146"/>
        <v>41307.987696759257</v>
      </c>
      <c r="K2311">
        <v>1362872537</v>
      </c>
      <c r="L2311" s="11">
        <f t="shared" si="14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1.0667450000000001</v>
      </c>
      <c r="R2311">
        <f t="shared" si="145"/>
        <v>59.817476635514019</v>
      </c>
      <c r="S2311" t="s">
        <v>8325</v>
      </c>
      <c r="T2311" t="s">
        <v>8329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1361300615</v>
      </c>
      <c r="J2312" s="11">
        <f t="shared" si="146"/>
        <v>41324.79415509259</v>
      </c>
      <c r="K2312">
        <v>1363889015</v>
      </c>
      <c r="L2312" s="11">
        <f t="shared" si="14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4.288397837837838</v>
      </c>
      <c r="R2312">
        <f t="shared" si="145"/>
        <v>64.816470588235291</v>
      </c>
      <c r="S2312" t="s">
        <v>8325</v>
      </c>
      <c r="T2312" t="s">
        <v>8329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1396829189</v>
      </c>
      <c r="J2313" s="11">
        <f t="shared" si="146"/>
        <v>41736.004502314812</v>
      </c>
      <c r="K2313">
        <v>1399421189</v>
      </c>
      <c r="L2313" s="11">
        <f t="shared" si="14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1.0411111111111111</v>
      </c>
      <c r="R2313">
        <f t="shared" si="145"/>
        <v>90.09615384615384</v>
      </c>
      <c r="S2313" t="s">
        <v>8325</v>
      </c>
      <c r="T2313" t="s">
        <v>8329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1395155478</v>
      </c>
      <c r="J2314" s="11">
        <f t="shared" si="146"/>
        <v>41716.632847222223</v>
      </c>
      <c r="K2314">
        <v>1397862000</v>
      </c>
      <c r="L2314" s="11">
        <f t="shared" si="14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1.0786666666666667</v>
      </c>
      <c r="R2314">
        <f t="shared" si="145"/>
        <v>40.962025316455694</v>
      </c>
      <c r="S2314" t="s">
        <v>8325</v>
      </c>
      <c r="T2314" t="s">
        <v>8329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1333494026</v>
      </c>
      <c r="J2315" s="11">
        <f t="shared" si="146"/>
        <v>41002.958634259259</v>
      </c>
      <c r="K2315">
        <v>1336086026</v>
      </c>
      <c r="L2315" s="11">
        <f t="shared" si="14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1.7584040000000001</v>
      </c>
      <c r="R2315">
        <f t="shared" si="145"/>
        <v>56.000127388535034</v>
      </c>
      <c r="S2315" t="s">
        <v>8325</v>
      </c>
      <c r="T2315" t="s">
        <v>8329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1336482857</v>
      </c>
      <c r="J2316" s="11">
        <f t="shared" si="146"/>
        <v>41037.551585648151</v>
      </c>
      <c r="K2316">
        <v>1339074857</v>
      </c>
      <c r="L2316" s="11">
        <f t="shared" si="14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1.5697000000000001</v>
      </c>
      <c r="R2316">
        <f t="shared" si="145"/>
        <v>37.672800000000002</v>
      </c>
      <c r="S2316" t="s">
        <v>8325</v>
      </c>
      <c r="T2316" t="s">
        <v>8329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1333646743</v>
      </c>
      <c r="J2317" s="11">
        <f t="shared" si="146"/>
        <v>41004.72619212963</v>
      </c>
      <c r="K2317">
        <v>1336238743</v>
      </c>
      <c r="L2317" s="11">
        <f t="shared" si="14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1.026</v>
      </c>
      <c r="R2317">
        <f t="shared" si="145"/>
        <v>40.078125</v>
      </c>
      <c r="S2317" t="s">
        <v>8325</v>
      </c>
      <c r="T2317" t="s">
        <v>8329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1253726650</v>
      </c>
      <c r="J2318" s="11">
        <f t="shared" si="146"/>
        <v>40079.725115740745</v>
      </c>
      <c r="K2318">
        <v>1260383040</v>
      </c>
      <c r="L2318" s="11">
        <f t="shared" si="14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1.0404266666666666</v>
      </c>
      <c r="R2318">
        <f t="shared" si="145"/>
        <v>78.031999999999996</v>
      </c>
      <c r="S2318" t="s">
        <v>8325</v>
      </c>
      <c r="T2318" t="s">
        <v>8329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1263474049</v>
      </c>
      <c r="J2319" s="11">
        <f t="shared" si="146"/>
        <v>40192.542233796295</v>
      </c>
      <c r="K2319">
        <v>1266210000</v>
      </c>
      <c r="L2319" s="11">
        <f t="shared" si="14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1.04</v>
      </c>
      <c r="R2319">
        <f t="shared" si="145"/>
        <v>18.90909090909091</v>
      </c>
      <c r="S2319" t="s">
        <v>8325</v>
      </c>
      <c r="T2319" t="s">
        <v>8329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1251214014</v>
      </c>
      <c r="J2320" s="11">
        <f t="shared" si="146"/>
        <v>40050.643680555557</v>
      </c>
      <c r="K2320">
        <v>1253937540</v>
      </c>
      <c r="L2320" s="11">
        <f t="shared" si="14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1.2105999999999999</v>
      </c>
      <c r="R2320">
        <f t="shared" si="145"/>
        <v>37.134969325153371</v>
      </c>
      <c r="S2320" t="s">
        <v>8325</v>
      </c>
      <c r="T2320" t="s">
        <v>8329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1384480685</v>
      </c>
      <c r="J2321" s="11">
        <f t="shared" si="146"/>
        <v>41593.082002314812</v>
      </c>
      <c r="K2321">
        <v>1387072685</v>
      </c>
      <c r="L2321" s="11">
        <f t="shared" si="14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1.077</v>
      </c>
      <c r="R2321">
        <f t="shared" si="145"/>
        <v>41.961038961038959</v>
      </c>
      <c r="S2321" t="s">
        <v>8325</v>
      </c>
      <c r="T2321" t="s">
        <v>8329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1393443400</v>
      </c>
      <c r="J2322" s="11">
        <f t="shared" si="146"/>
        <v>41696.817129629628</v>
      </c>
      <c r="K2322">
        <v>1396463800</v>
      </c>
      <c r="L2322" s="11">
        <f t="shared" si="14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1.0866</v>
      </c>
      <c r="R2322">
        <f t="shared" si="145"/>
        <v>61.044943820224717</v>
      </c>
      <c r="S2322" t="s">
        <v>8325</v>
      </c>
      <c r="T2322" t="s">
        <v>8329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1488694501</v>
      </c>
      <c r="J2323" s="11">
        <f t="shared" si="146"/>
        <v>42799.260428240741</v>
      </c>
      <c r="K2323">
        <v>1491282901</v>
      </c>
      <c r="L2323" s="11">
        <f t="shared" si="14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0.39120962394619685</v>
      </c>
      <c r="R2323">
        <f t="shared" si="145"/>
        <v>64.53125</v>
      </c>
      <c r="S2323" t="s">
        <v>8336</v>
      </c>
      <c r="T2323" t="s">
        <v>8352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1489181369</v>
      </c>
      <c r="J2324" s="11">
        <f t="shared" si="146"/>
        <v>42804.895474537043</v>
      </c>
      <c r="K2324">
        <v>1491769769</v>
      </c>
      <c r="L2324" s="11">
        <f t="shared" si="14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3.1481481481481478E-2</v>
      </c>
      <c r="R2324">
        <f t="shared" si="145"/>
        <v>21.25</v>
      </c>
      <c r="S2324" t="s">
        <v>8336</v>
      </c>
      <c r="T2324" t="s">
        <v>8352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1489428447</v>
      </c>
      <c r="J2325" s="11">
        <f t="shared" si="146"/>
        <v>42807.755173611105</v>
      </c>
      <c r="K2325">
        <v>1490033247</v>
      </c>
      <c r="L2325" s="11">
        <f t="shared" si="14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0.48</v>
      </c>
      <c r="R2325">
        <f t="shared" si="145"/>
        <v>30</v>
      </c>
      <c r="S2325" t="s">
        <v>8336</v>
      </c>
      <c r="T2325" t="s">
        <v>8352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1487970885</v>
      </c>
      <c r="J2326" s="11">
        <f t="shared" si="146"/>
        <v>42790.885243055556</v>
      </c>
      <c r="K2326">
        <v>1490559285</v>
      </c>
      <c r="L2326" s="11">
        <f t="shared" si="14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0.20733333333333334</v>
      </c>
      <c r="R2326">
        <f t="shared" si="145"/>
        <v>25.491803278688526</v>
      </c>
      <c r="S2326" t="s">
        <v>8336</v>
      </c>
      <c r="T2326" t="s">
        <v>8352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1488241931</v>
      </c>
      <c r="J2327" s="11">
        <f t="shared" si="146"/>
        <v>42794.022349537037</v>
      </c>
      <c r="K2327">
        <v>1490830331</v>
      </c>
      <c r="L2327" s="11">
        <f t="shared" si="14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0.08</v>
      </c>
      <c r="R2327">
        <f t="shared" si="145"/>
        <v>11.428571428571429</v>
      </c>
      <c r="S2327" t="s">
        <v>8336</v>
      </c>
      <c r="T2327" t="s">
        <v>8352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1489106948</v>
      </c>
      <c r="J2328" s="11">
        <f t="shared" si="146"/>
        <v>42804.034120370372</v>
      </c>
      <c r="K2328">
        <v>1493571600</v>
      </c>
      <c r="L2328" s="11">
        <f t="shared" si="14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7.1999999999999998E-3</v>
      </c>
      <c r="R2328">
        <f t="shared" si="145"/>
        <v>108</v>
      </c>
      <c r="S2328" t="s">
        <v>8336</v>
      </c>
      <c r="T2328" t="s">
        <v>8352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1406066440</v>
      </c>
      <c r="J2329" s="11">
        <f t="shared" si="146"/>
        <v>41842.917129629634</v>
      </c>
      <c r="K2329">
        <v>1409090440</v>
      </c>
      <c r="L2329" s="11">
        <f t="shared" si="14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5.2609431428571432</v>
      </c>
      <c r="R2329">
        <f t="shared" si="145"/>
        <v>54.883162444113267</v>
      </c>
      <c r="S2329" t="s">
        <v>8336</v>
      </c>
      <c r="T2329" t="s">
        <v>8352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1431715537</v>
      </c>
      <c r="J2330" s="11">
        <f t="shared" si="146"/>
        <v>42139.781678240746</v>
      </c>
      <c r="K2330">
        <v>1434307537</v>
      </c>
      <c r="L2330" s="11">
        <f t="shared" si="14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2.5445000000000002</v>
      </c>
      <c r="R2330">
        <f t="shared" si="145"/>
        <v>47.383612662942269</v>
      </c>
      <c r="S2330" t="s">
        <v>8336</v>
      </c>
      <c r="T2330" t="s">
        <v>8352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1403017146</v>
      </c>
      <c r="J2331" s="11">
        <f t="shared" si="146"/>
        <v>41807.624374999999</v>
      </c>
      <c r="K2331">
        <v>1405609146</v>
      </c>
      <c r="L2331" s="11">
        <f t="shared" si="14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1.0591999999999999</v>
      </c>
      <c r="R2331">
        <f t="shared" si="145"/>
        <v>211.84</v>
      </c>
      <c r="S2331" t="s">
        <v>8336</v>
      </c>
      <c r="T2331" t="s">
        <v>8352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1448400943</v>
      </c>
      <c r="J2332" s="11">
        <f t="shared" si="146"/>
        <v>42332.89980324074</v>
      </c>
      <c r="K2332">
        <v>1451001600</v>
      </c>
      <c r="L2332" s="11">
        <f t="shared" si="147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1.0242285714285715</v>
      </c>
      <c r="R2332">
        <f t="shared" si="145"/>
        <v>219.92638036809817</v>
      </c>
      <c r="S2332" t="s">
        <v>8336</v>
      </c>
      <c r="T2332" t="s">
        <v>8352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1405728490</v>
      </c>
      <c r="J2333" s="11">
        <f t="shared" si="146"/>
        <v>41839.005671296298</v>
      </c>
      <c r="K2333">
        <v>1408320490</v>
      </c>
      <c r="L2333" s="11">
        <f t="shared" si="14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1.4431375</v>
      </c>
      <c r="R2333">
        <f t="shared" si="145"/>
        <v>40.795406360424032</v>
      </c>
      <c r="S2333" t="s">
        <v>8336</v>
      </c>
      <c r="T2333" t="s">
        <v>8352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1420643071</v>
      </c>
      <c r="J2334" s="11">
        <f t="shared" si="146"/>
        <v>42011.628136574072</v>
      </c>
      <c r="K2334">
        <v>1423235071</v>
      </c>
      <c r="L2334" s="11">
        <f t="shared" si="14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1.06308</v>
      </c>
      <c r="R2334">
        <f t="shared" si="145"/>
        <v>75.502840909090907</v>
      </c>
      <c r="S2334" t="s">
        <v>8336</v>
      </c>
      <c r="T2334" t="s">
        <v>8352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1399563390</v>
      </c>
      <c r="J2335" s="11">
        <f t="shared" si="146"/>
        <v>41767.650347222225</v>
      </c>
      <c r="K2335">
        <v>1401385800</v>
      </c>
      <c r="L2335" s="11">
        <f t="shared" si="14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2.1216666666666666</v>
      </c>
      <c r="R2335">
        <f t="shared" si="145"/>
        <v>13.542553191489361</v>
      </c>
      <c r="S2335" t="s">
        <v>8336</v>
      </c>
      <c r="T2335" t="s">
        <v>8352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1412611498</v>
      </c>
      <c r="J2336" s="11">
        <f t="shared" si="146"/>
        <v>41918.670115740737</v>
      </c>
      <c r="K2336">
        <v>1415208840</v>
      </c>
      <c r="L2336" s="11">
        <f t="shared" si="14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1.0195000000000001</v>
      </c>
      <c r="R2336">
        <f t="shared" si="145"/>
        <v>60.865671641791046</v>
      </c>
      <c r="S2336" t="s">
        <v>8336</v>
      </c>
      <c r="T2336" t="s">
        <v>8352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1399902243</v>
      </c>
      <c r="J2337" s="11">
        <f t="shared" si="146"/>
        <v>41771.572256944448</v>
      </c>
      <c r="K2337">
        <v>1402494243</v>
      </c>
      <c r="L2337" s="11">
        <f t="shared" si="14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1.0227200000000001</v>
      </c>
      <c r="R2337">
        <f t="shared" si="145"/>
        <v>115.69230769230769</v>
      </c>
      <c r="S2337" t="s">
        <v>8336</v>
      </c>
      <c r="T2337" t="s">
        <v>8352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1390860695</v>
      </c>
      <c r="J2338" s="11">
        <f t="shared" si="146"/>
        <v>41666.924710648149</v>
      </c>
      <c r="K2338">
        <v>1394316695</v>
      </c>
      <c r="L2338" s="11">
        <f t="shared" si="14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5.2073254999999996</v>
      </c>
      <c r="R2338">
        <f t="shared" si="145"/>
        <v>48.104623556581984</v>
      </c>
      <c r="S2338" t="s">
        <v>8336</v>
      </c>
      <c r="T2338" t="s">
        <v>8352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1401204143</v>
      </c>
      <c r="J2339" s="11">
        <f t="shared" si="146"/>
        <v>41786.640543981484</v>
      </c>
      <c r="K2339">
        <v>1403796143</v>
      </c>
      <c r="L2339" s="11">
        <f t="shared" si="14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1.1065833333333333</v>
      </c>
      <c r="R2339">
        <f t="shared" si="145"/>
        <v>74.184357541899445</v>
      </c>
      <c r="S2339" t="s">
        <v>8336</v>
      </c>
      <c r="T2339" t="s">
        <v>8352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1401485484</v>
      </c>
      <c r="J2340" s="11">
        <f t="shared" si="146"/>
        <v>41789.896805555552</v>
      </c>
      <c r="K2340">
        <v>1404077484</v>
      </c>
      <c r="L2340" s="11">
        <f t="shared" si="14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1.0114333333333334</v>
      </c>
      <c r="R2340">
        <f t="shared" si="145"/>
        <v>123.34552845528455</v>
      </c>
      <c r="S2340" t="s">
        <v>8336</v>
      </c>
      <c r="T2340" t="s">
        <v>8352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1479496309</v>
      </c>
      <c r="J2341" s="11">
        <f t="shared" si="146"/>
        <v>42692.79987268518</v>
      </c>
      <c r="K2341">
        <v>1482134340</v>
      </c>
      <c r="L2341" s="11">
        <f t="shared" si="14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2.9420799999999998</v>
      </c>
      <c r="R2341">
        <f t="shared" si="145"/>
        <v>66.623188405797094</v>
      </c>
      <c r="S2341" t="s">
        <v>8336</v>
      </c>
      <c r="T2341" t="s">
        <v>8352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1475249138</v>
      </c>
      <c r="J2342" s="11">
        <f t="shared" si="146"/>
        <v>42643.642800925925</v>
      </c>
      <c r="K2342">
        <v>1477841138</v>
      </c>
      <c r="L2342" s="11">
        <f t="shared" si="14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1.0577749999999999</v>
      </c>
      <c r="R2342">
        <f t="shared" si="145"/>
        <v>104.99007444168734</v>
      </c>
      <c r="S2342" t="s">
        <v>8336</v>
      </c>
      <c r="T2342" t="s">
        <v>8352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1434137504</v>
      </c>
      <c r="J2343" s="11">
        <f t="shared" si="146"/>
        <v>42167.813703703709</v>
      </c>
      <c r="K2343">
        <v>1436729504</v>
      </c>
      <c r="L2343" s="11">
        <f t="shared" si="14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t="e">
        <f t="shared" si="145"/>
        <v>#DIV/0!</v>
      </c>
      <c r="S2343" t="s">
        <v>8319</v>
      </c>
      <c r="T2343" t="s">
        <v>8320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1410799870</v>
      </c>
      <c r="J2344" s="11">
        <f t="shared" si="146"/>
        <v>41897.702199074076</v>
      </c>
      <c r="K2344">
        <v>1412571600</v>
      </c>
      <c r="L2344" s="11">
        <f t="shared" si="14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t="e">
        <f t="shared" si="145"/>
        <v>#DIV/0!</v>
      </c>
      <c r="S2344" t="s">
        <v>8319</v>
      </c>
      <c r="T2344" t="s">
        <v>8320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1447962505</v>
      </c>
      <c r="J2345" s="11">
        <f t="shared" si="146"/>
        <v>42327.825289351851</v>
      </c>
      <c r="K2345">
        <v>1452282420</v>
      </c>
      <c r="L2345" s="11">
        <f t="shared" si="14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0.03</v>
      </c>
      <c r="R2345">
        <f t="shared" si="145"/>
        <v>300</v>
      </c>
      <c r="S2345" t="s">
        <v>8319</v>
      </c>
      <c r="T2345" t="s">
        <v>8320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1464197269</v>
      </c>
      <c r="J2346" s="11">
        <f t="shared" si="146"/>
        <v>42515.727650462963</v>
      </c>
      <c r="K2346">
        <v>1466789269</v>
      </c>
      <c r="L2346" s="11">
        <f t="shared" si="14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1E-3</v>
      </c>
      <c r="R2346">
        <f t="shared" si="145"/>
        <v>1</v>
      </c>
      <c r="S2346" t="s">
        <v>8319</v>
      </c>
      <c r="T2346" t="s">
        <v>8320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1424822556</v>
      </c>
      <c r="J2347" s="11">
        <f t="shared" si="146"/>
        <v>42060.001805555556</v>
      </c>
      <c r="K2347">
        <v>1427845140</v>
      </c>
      <c r="L2347" s="11">
        <f t="shared" si="14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t="e">
        <f t="shared" si="145"/>
        <v>#DIV/0!</v>
      </c>
      <c r="S2347" t="s">
        <v>8319</v>
      </c>
      <c r="T2347" t="s">
        <v>8320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1472843431</v>
      </c>
      <c r="J2348" s="11">
        <f t="shared" si="146"/>
        <v>42615.79896990741</v>
      </c>
      <c r="K2348">
        <v>1476731431</v>
      </c>
      <c r="L2348" s="11">
        <f t="shared" si="14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6.4999999999999997E-4</v>
      </c>
      <c r="R2348">
        <f t="shared" si="145"/>
        <v>13</v>
      </c>
      <c r="S2348" t="s">
        <v>8319</v>
      </c>
      <c r="T2348" t="s">
        <v>8320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1469543676</v>
      </c>
      <c r="J2349" s="11">
        <f t="shared" si="146"/>
        <v>42577.607361111113</v>
      </c>
      <c r="K2349">
        <v>1472135676</v>
      </c>
      <c r="L2349" s="11">
        <f t="shared" si="14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1.4999999999999999E-2</v>
      </c>
      <c r="R2349">
        <f t="shared" si="145"/>
        <v>15</v>
      </c>
      <c r="S2349" t="s">
        <v>8319</v>
      </c>
      <c r="T2349" t="s">
        <v>8320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1450822938</v>
      </c>
      <c r="J2350" s="11">
        <f t="shared" si="146"/>
        <v>42360.932152777779</v>
      </c>
      <c r="K2350">
        <v>1456006938</v>
      </c>
      <c r="L2350" s="11">
        <f t="shared" si="14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3.8571428571428572E-3</v>
      </c>
      <c r="R2350">
        <f t="shared" si="145"/>
        <v>54</v>
      </c>
      <c r="S2350" t="s">
        <v>8319</v>
      </c>
      <c r="T2350" t="s">
        <v>8320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1436812628</v>
      </c>
      <c r="J2351" s="11">
        <f t="shared" si="146"/>
        <v>42198.775787037041</v>
      </c>
      <c r="K2351">
        <v>1439318228</v>
      </c>
      <c r="L2351" s="11">
        <f t="shared" si="14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t="e">
        <f t="shared" si="145"/>
        <v>#DIV/0!</v>
      </c>
      <c r="S2351" t="s">
        <v>8319</v>
      </c>
      <c r="T2351" t="s">
        <v>8320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1480882370</v>
      </c>
      <c r="J2352" s="11">
        <f t="shared" si="146"/>
        <v>42708.842245370368</v>
      </c>
      <c r="K2352">
        <v>1483474370</v>
      </c>
      <c r="L2352" s="11">
        <f t="shared" si="14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t="e">
        <f t="shared" si="145"/>
        <v>#DIV/0!</v>
      </c>
      <c r="S2352" t="s">
        <v>8319</v>
      </c>
      <c r="T2352" t="s">
        <v>8320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1427768739</v>
      </c>
      <c r="J2353" s="11">
        <f t="shared" si="146"/>
        <v>42094.101145833338</v>
      </c>
      <c r="K2353">
        <v>1430360739</v>
      </c>
      <c r="L2353" s="11">
        <f t="shared" si="14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5.7142857142857143E-3</v>
      </c>
      <c r="R2353">
        <f t="shared" si="145"/>
        <v>15.428571428571429</v>
      </c>
      <c r="S2353" t="s">
        <v>8319</v>
      </c>
      <c r="T2353" t="s">
        <v>8320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1428419552</v>
      </c>
      <c r="J2354" s="11">
        <f t="shared" si="146"/>
        <v>42101.633703703701</v>
      </c>
      <c r="K2354">
        <v>1433603552</v>
      </c>
      <c r="L2354" s="11">
        <f t="shared" si="14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t="e">
        <f t="shared" si="145"/>
        <v>#DIV/0!</v>
      </c>
      <c r="S2354" t="s">
        <v>8319</v>
      </c>
      <c r="T2354" t="s">
        <v>8320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1428596022</v>
      </c>
      <c r="J2355" s="11">
        <f t="shared" si="146"/>
        <v>42103.676180555558</v>
      </c>
      <c r="K2355">
        <v>1429632822</v>
      </c>
      <c r="L2355" s="11">
        <f t="shared" si="14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t="e">
        <f t="shared" si="145"/>
        <v>#DIV/0!</v>
      </c>
      <c r="S2355" t="s">
        <v>8319</v>
      </c>
      <c r="T2355" t="s">
        <v>8320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1415726460</v>
      </c>
      <c r="J2356" s="11">
        <f t="shared" si="146"/>
        <v>41954.722916666666</v>
      </c>
      <c r="K2356">
        <v>1420910460</v>
      </c>
      <c r="L2356" s="11">
        <f t="shared" si="14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7.1428571428571429E-4</v>
      </c>
      <c r="R2356">
        <f t="shared" si="145"/>
        <v>25</v>
      </c>
      <c r="S2356" t="s">
        <v>8319</v>
      </c>
      <c r="T2356" t="s">
        <v>8320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1428012136</v>
      </c>
      <c r="J2357" s="11">
        <f t="shared" si="146"/>
        <v>42096.918240740735</v>
      </c>
      <c r="K2357">
        <v>1430604136</v>
      </c>
      <c r="L2357" s="11">
        <f t="shared" si="14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6.875E-3</v>
      </c>
      <c r="R2357">
        <f t="shared" si="145"/>
        <v>27.5</v>
      </c>
      <c r="S2357" t="s">
        <v>8319</v>
      </c>
      <c r="T2357" t="s">
        <v>8320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1430938104</v>
      </c>
      <c r="J2358" s="11">
        <f t="shared" si="146"/>
        <v>42130.78361111111</v>
      </c>
      <c r="K2358">
        <v>1433530104</v>
      </c>
      <c r="L2358" s="11">
        <f t="shared" si="14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t="e">
        <f t="shared" si="145"/>
        <v>#DIV/0!</v>
      </c>
      <c r="S2358" t="s">
        <v>8319</v>
      </c>
      <c r="T2358" t="s">
        <v>8320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1442501578</v>
      </c>
      <c r="J2359" s="11">
        <f t="shared" si="146"/>
        <v>42264.620115740734</v>
      </c>
      <c r="K2359">
        <v>1445093578</v>
      </c>
      <c r="L2359" s="11">
        <f t="shared" si="14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t="e">
        <f t="shared" si="145"/>
        <v>#DIV/0!</v>
      </c>
      <c r="S2359" t="s">
        <v>8319</v>
      </c>
      <c r="T2359" t="s">
        <v>8320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1417818036</v>
      </c>
      <c r="J2360" s="11">
        <f t="shared" si="146"/>
        <v>41978.930972222224</v>
      </c>
      <c r="K2360">
        <v>1422664740</v>
      </c>
      <c r="L2360" s="11">
        <f t="shared" si="14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t="e">
        <f t="shared" si="145"/>
        <v>#DIV/0!</v>
      </c>
      <c r="S2360" t="s">
        <v>8319</v>
      </c>
      <c r="T2360" t="s">
        <v>8320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1433432124</v>
      </c>
      <c r="J2361" s="11">
        <f t="shared" si="146"/>
        <v>42159.649583333332</v>
      </c>
      <c r="K2361">
        <v>1438616124</v>
      </c>
      <c r="L2361" s="11">
        <f t="shared" si="14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0.14680000000000001</v>
      </c>
      <c r="R2361">
        <f t="shared" si="145"/>
        <v>367</v>
      </c>
      <c r="S2361" t="s">
        <v>8319</v>
      </c>
      <c r="T2361" t="s">
        <v>8320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1452272280</v>
      </c>
      <c r="J2362" s="11">
        <f t="shared" si="146"/>
        <v>42377.70694444445</v>
      </c>
      <c r="K2362">
        <v>1454864280</v>
      </c>
      <c r="L2362" s="11">
        <f t="shared" si="14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4.0000000000000002E-4</v>
      </c>
      <c r="R2362">
        <f t="shared" si="145"/>
        <v>2</v>
      </c>
      <c r="S2362" t="s">
        <v>8319</v>
      </c>
      <c r="T2362" t="s">
        <v>8320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1459975008</v>
      </c>
      <c r="J2363" s="11">
        <f t="shared" si="146"/>
        <v>42466.858888888892</v>
      </c>
      <c r="K2363">
        <v>1462053600</v>
      </c>
      <c r="L2363" s="11">
        <f t="shared" si="14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t="e">
        <f t="shared" si="145"/>
        <v>#DIV/0!</v>
      </c>
      <c r="S2363" t="s">
        <v>8319</v>
      </c>
      <c r="T2363" t="s">
        <v>8320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1415723470</v>
      </c>
      <c r="J2364" s="11">
        <f t="shared" si="146"/>
        <v>41954.688310185185</v>
      </c>
      <c r="K2364">
        <v>1418315470</v>
      </c>
      <c r="L2364" s="11">
        <f t="shared" si="14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0.2857142857142857</v>
      </c>
      <c r="R2364">
        <f t="shared" si="145"/>
        <v>60</v>
      </c>
      <c r="S2364" t="s">
        <v>8319</v>
      </c>
      <c r="T2364" t="s">
        <v>8320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1447460200</v>
      </c>
      <c r="J2365" s="11">
        <f t="shared" si="146"/>
        <v>42322.011574074073</v>
      </c>
      <c r="K2365">
        <v>1451348200</v>
      </c>
      <c r="L2365" s="11">
        <f t="shared" si="14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t="e">
        <f t="shared" si="145"/>
        <v>#DIV/0!</v>
      </c>
      <c r="S2365" t="s">
        <v>8319</v>
      </c>
      <c r="T2365" t="s">
        <v>8320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1441146356</v>
      </c>
      <c r="J2366" s="11">
        <f t="shared" si="146"/>
        <v>42248.934675925921</v>
      </c>
      <c r="K2366">
        <v>1445898356</v>
      </c>
      <c r="L2366" s="11">
        <f t="shared" si="14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t="e">
        <f t="shared" si="145"/>
        <v>#DIV/0!</v>
      </c>
      <c r="S2366" t="s">
        <v>8319</v>
      </c>
      <c r="T2366" t="s">
        <v>8320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1449596425</v>
      </c>
      <c r="J2367" s="11">
        <f t="shared" si="146"/>
        <v>42346.736400462964</v>
      </c>
      <c r="K2367">
        <v>1453071600</v>
      </c>
      <c r="L2367" s="11">
        <f t="shared" si="14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t="e">
        <f t="shared" si="145"/>
        <v>#DIV/0!</v>
      </c>
      <c r="S2367" t="s">
        <v>8319</v>
      </c>
      <c r="T2367" t="s">
        <v>8320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1442839533</v>
      </c>
      <c r="J2368" s="11">
        <f t="shared" si="146"/>
        <v>42268.531631944439</v>
      </c>
      <c r="K2368">
        <v>1445431533</v>
      </c>
      <c r="L2368" s="11">
        <f t="shared" si="14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0.1052</v>
      </c>
      <c r="R2368">
        <f t="shared" si="145"/>
        <v>97.407407407407405</v>
      </c>
      <c r="S2368" t="s">
        <v>8319</v>
      </c>
      <c r="T2368" t="s">
        <v>8320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1456442216</v>
      </c>
      <c r="J2369" s="11">
        <f t="shared" si="146"/>
        <v>42425.970092592594</v>
      </c>
      <c r="K2369">
        <v>1461622616</v>
      </c>
      <c r="L2369" s="11">
        <f t="shared" si="14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1.34E-2</v>
      </c>
      <c r="R2369">
        <f t="shared" si="145"/>
        <v>47.857142857142854</v>
      </c>
      <c r="S2369" t="s">
        <v>8319</v>
      </c>
      <c r="T2369" t="s">
        <v>8320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1425143965</v>
      </c>
      <c r="J2370" s="11">
        <f t="shared" si="146"/>
        <v>42063.721817129626</v>
      </c>
      <c r="K2370">
        <v>1429028365</v>
      </c>
      <c r="L2370" s="11">
        <f t="shared" si="14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E2370/D2370</f>
        <v>2.5000000000000001E-3</v>
      </c>
      <c r="R2370">
        <f t="shared" ref="R2370:R2433" si="149">E2370/N2370</f>
        <v>50</v>
      </c>
      <c r="S2370" t="s">
        <v>8319</v>
      </c>
      <c r="T2370" t="s">
        <v>8320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1452540611</v>
      </c>
      <c r="J2371" s="11">
        <f t="shared" ref="J2371:J2434" si="150">(((I2371/60)/60)/24)+DATE(1970,1,1)</f>
        <v>42380.812627314815</v>
      </c>
      <c r="K2371">
        <v>1455132611</v>
      </c>
      <c r="L2371" s="11">
        <f t="shared" ref="L2371:L2434" si="151">(((K2371/60)/60)/24)+DATE(1970,1,1)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t="e">
        <f t="shared" si="149"/>
        <v>#DIV/0!</v>
      </c>
      <c r="S2371" t="s">
        <v>8319</v>
      </c>
      <c r="T2371" t="s">
        <v>8320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1416285141</v>
      </c>
      <c r="J2372" s="11">
        <f t="shared" si="150"/>
        <v>41961.18913194444</v>
      </c>
      <c r="K2372">
        <v>1418877141</v>
      </c>
      <c r="L2372" s="11">
        <f t="shared" si="151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3.2799999999999999E-3</v>
      </c>
      <c r="R2372">
        <f t="shared" si="149"/>
        <v>20.5</v>
      </c>
      <c r="S2372" t="s">
        <v>8319</v>
      </c>
      <c r="T2372" t="s">
        <v>8320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1432665596</v>
      </c>
      <c r="J2373" s="11">
        <f t="shared" si="150"/>
        <v>42150.777731481481</v>
      </c>
      <c r="K2373">
        <v>1435257596</v>
      </c>
      <c r="L2373" s="11">
        <f t="shared" si="151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t="e">
        <f t="shared" si="149"/>
        <v>#DIV/0!</v>
      </c>
      <c r="S2373" t="s">
        <v>8319</v>
      </c>
      <c r="T2373" t="s">
        <v>8320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1427247571</v>
      </c>
      <c r="J2374" s="11">
        <f t="shared" si="150"/>
        <v>42088.069108796291</v>
      </c>
      <c r="K2374">
        <v>1429839571</v>
      </c>
      <c r="L2374" s="11">
        <f t="shared" si="151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3.272727272727273E-2</v>
      </c>
      <c r="R2374">
        <f t="shared" si="149"/>
        <v>30</v>
      </c>
      <c r="S2374" t="s">
        <v>8319</v>
      </c>
      <c r="T2374" t="s">
        <v>8320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1438271624</v>
      </c>
      <c r="J2375" s="11">
        <f t="shared" si="150"/>
        <v>42215.662314814821</v>
      </c>
      <c r="K2375">
        <v>1440863624</v>
      </c>
      <c r="L2375" s="11">
        <f t="shared" si="151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5.8823529411764708E-5</v>
      </c>
      <c r="R2375">
        <f t="shared" si="149"/>
        <v>50</v>
      </c>
      <c r="S2375" t="s">
        <v>8319</v>
      </c>
      <c r="T2375" t="s">
        <v>8320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1421180060</v>
      </c>
      <c r="J2376" s="11">
        <f t="shared" si="150"/>
        <v>42017.843287037031</v>
      </c>
      <c r="K2376">
        <v>1423772060</v>
      </c>
      <c r="L2376" s="11">
        <f t="shared" si="151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4.5454545454545455E-4</v>
      </c>
      <c r="R2376">
        <f t="shared" si="149"/>
        <v>10</v>
      </c>
      <c r="S2376" t="s">
        <v>8319</v>
      </c>
      <c r="T2376" t="s">
        <v>8320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1470859437</v>
      </c>
      <c r="J2377" s="11">
        <f t="shared" si="150"/>
        <v>42592.836076388892</v>
      </c>
      <c r="K2377">
        <v>1473451437</v>
      </c>
      <c r="L2377" s="11">
        <f t="shared" si="151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t="e">
        <f t="shared" si="149"/>
        <v>#DIV/0!</v>
      </c>
      <c r="S2377" t="s">
        <v>8319</v>
      </c>
      <c r="T2377" t="s">
        <v>8320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1447193566</v>
      </c>
      <c r="J2378" s="11">
        <f t="shared" si="150"/>
        <v>42318.925532407404</v>
      </c>
      <c r="K2378">
        <v>1449785566</v>
      </c>
      <c r="L2378" s="11">
        <f t="shared" si="151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0.10877666666666666</v>
      </c>
      <c r="R2378">
        <f t="shared" si="149"/>
        <v>81.582499999999996</v>
      </c>
      <c r="S2378" t="s">
        <v>8319</v>
      </c>
      <c r="T2378" t="s">
        <v>8320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1477515183</v>
      </c>
      <c r="J2379" s="11">
        <f t="shared" si="150"/>
        <v>42669.870173611111</v>
      </c>
      <c r="K2379">
        <v>1480110783</v>
      </c>
      <c r="L2379" s="11">
        <f t="shared" si="151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t="e">
        <f t="shared" si="149"/>
        <v>#DIV/0!</v>
      </c>
      <c r="S2379" t="s">
        <v>8319</v>
      </c>
      <c r="T2379" t="s">
        <v>8320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1438042730</v>
      </c>
      <c r="J2380" s="11">
        <f t="shared" si="150"/>
        <v>42213.013078703705</v>
      </c>
      <c r="K2380">
        <v>1440548330</v>
      </c>
      <c r="L2380" s="11">
        <f t="shared" si="151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t="e">
        <f t="shared" si="149"/>
        <v>#DIV/0!</v>
      </c>
      <c r="S2380" t="s">
        <v>8319</v>
      </c>
      <c r="T2380" t="s">
        <v>8320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1440116616</v>
      </c>
      <c r="J2381" s="11">
        <f t="shared" si="150"/>
        <v>42237.016388888893</v>
      </c>
      <c r="K2381">
        <v>1444004616</v>
      </c>
      <c r="L2381" s="11">
        <f t="shared" si="151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t="e">
        <f t="shared" si="149"/>
        <v>#DIV/0!</v>
      </c>
      <c r="S2381" t="s">
        <v>8319</v>
      </c>
      <c r="T2381" t="s">
        <v>8320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1441134142</v>
      </c>
      <c r="J2382" s="11">
        <f t="shared" si="150"/>
        <v>42248.793310185181</v>
      </c>
      <c r="K2382">
        <v>1443726142</v>
      </c>
      <c r="L2382" s="11">
        <f t="shared" si="151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3.6666666666666666E-3</v>
      </c>
      <c r="R2382">
        <f t="shared" si="149"/>
        <v>18.333333333333332</v>
      </c>
      <c r="S2382" t="s">
        <v>8319</v>
      </c>
      <c r="T2382" t="s">
        <v>8320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1426112848</v>
      </c>
      <c r="J2383" s="11">
        <f t="shared" si="150"/>
        <v>42074.935740740737</v>
      </c>
      <c r="K2383">
        <v>1428704848</v>
      </c>
      <c r="L2383" s="11">
        <f t="shared" si="151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1.8193398957730169E-2</v>
      </c>
      <c r="R2383">
        <f t="shared" si="149"/>
        <v>224.42857142857142</v>
      </c>
      <c r="S2383" t="s">
        <v>8319</v>
      </c>
      <c r="T2383" t="s">
        <v>8320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1436502603</v>
      </c>
      <c r="J2384" s="11">
        <f t="shared" si="150"/>
        <v>42195.187534722223</v>
      </c>
      <c r="K2384">
        <v>1438662603</v>
      </c>
      <c r="L2384" s="11">
        <f t="shared" si="151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2.5000000000000001E-2</v>
      </c>
      <c r="R2384">
        <f t="shared" si="149"/>
        <v>37.5</v>
      </c>
      <c r="S2384" t="s">
        <v>8319</v>
      </c>
      <c r="T2384" t="s">
        <v>8320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1421976107</v>
      </c>
      <c r="J2385" s="11">
        <f t="shared" si="150"/>
        <v>42027.056793981479</v>
      </c>
      <c r="K2385">
        <v>1424568107</v>
      </c>
      <c r="L2385" s="11">
        <f t="shared" si="151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4.3499999999999997E-2</v>
      </c>
      <c r="R2385">
        <f t="shared" si="149"/>
        <v>145</v>
      </c>
      <c r="S2385" t="s">
        <v>8319</v>
      </c>
      <c r="T2385" t="s">
        <v>8320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1413337043</v>
      </c>
      <c r="J2386" s="11">
        <f t="shared" si="150"/>
        <v>41927.067627314813</v>
      </c>
      <c r="K2386">
        <v>1415932643</v>
      </c>
      <c r="L2386" s="11">
        <f t="shared" si="151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8.0000000000000002E-3</v>
      </c>
      <c r="R2386">
        <f t="shared" si="149"/>
        <v>1</v>
      </c>
      <c r="S2386" t="s">
        <v>8319</v>
      </c>
      <c r="T2386" t="s">
        <v>8320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1436201432</v>
      </c>
      <c r="J2387" s="11">
        <f t="shared" si="150"/>
        <v>42191.70175925926</v>
      </c>
      <c r="K2387">
        <v>1438793432</v>
      </c>
      <c r="L2387" s="11">
        <f t="shared" si="151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1.2123076923076924E-2</v>
      </c>
      <c r="R2387">
        <f t="shared" si="149"/>
        <v>112.57142857142857</v>
      </c>
      <c r="S2387" t="s">
        <v>8319</v>
      </c>
      <c r="T2387" t="s">
        <v>8320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1415736424</v>
      </c>
      <c r="J2388" s="11">
        <f t="shared" si="150"/>
        <v>41954.838240740741</v>
      </c>
      <c r="K2388">
        <v>1420920424</v>
      </c>
      <c r="L2388" s="11">
        <f t="shared" si="151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t="e">
        <f t="shared" si="149"/>
        <v>#DIV/0!</v>
      </c>
      <c r="S2388" t="s">
        <v>8319</v>
      </c>
      <c r="T2388" t="s">
        <v>8320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1465311740</v>
      </c>
      <c r="J2389" s="11">
        <f t="shared" si="150"/>
        <v>42528.626620370371</v>
      </c>
      <c r="K2389">
        <v>1469199740</v>
      </c>
      <c r="L2389" s="11">
        <f t="shared" si="151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6.8399999999999997E-3</v>
      </c>
      <c r="R2389">
        <f t="shared" si="149"/>
        <v>342</v>
      </c>
      <c r="S2389" t="s">
        <v>8319</v>
      </c>
      <c r="T2389" t="s">
        <v>8320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1418761759</v>
      </c>
      <c r="J2390" s="11">
        <f t="shared" si="150"/>
        <v>41989.853692129633</v>
      </c>
      <c r="K2390">
        <v>1421350140</v>
      </c>
      <c r="L2390" s="11">
        <f t="shared" si="151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1.2513513513513513E-2</v>
      </c>
      <c r="R2390">
        <f t="shared" si="149"/>
        <v>57.875</v>
      </c>
      <c r="S2390" t="s">
        <v>8319</v>
      </c>
      <c r="T2390" t="s">
        <v>8320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1435160452</v>
      </c>
      <c r="J2391" s="11">
        <f t="shared" si="150"/>
        <v>42179.653379629628</v>
      </c>
      <c r="K2391">
        <v>1437861540</v>
      </c>
      <c r="L2391" s="11">
        <f t="shared" si="151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1.8749999999999999E-3</v>
      </c>
      <c r="R2391">
        <f t="shared" si="149"/>
        <v>30</v>
      </c>
      <c r="S2391" t="s">
        <v>8319</v>
      </c>
      <c r="T2391" t="s">
        <v>8320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1416896264</v>
      </c>
      <c r="J2392" s="11">
        <f t="shared" si="150"/>
        <v>41968.262314814812</v>
      </c>
      <c r="K2392">
        <v>1420352264</v>
      </c>
      <c r="L2392" s="11">
        <f t="shared" si="151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t="e">
        <f t="shared" si="149"/>
        <v>#DIV/0!</v>
      </c>
      <c r="S2392" t="s">
        <v>8319</v>
      </c>
      <c r="T2392" t="s">
        <v>8320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1425236644</v>
      </c>
      <c r="J2393" s="11">
        <f t="shared" si="150"/>
        <v>42064.794490740736</v>
      </c>
      <c r="K2393">
        <v>1427825044</v>
      </c>
      <c r="L2393" s="11">
        <f t="shared" si="151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1.25E-3</v>
      </c>
      <c r="R2393">
        <f t="shared" si="149"/>
        <v>25</v>
      </c>
      <c r="S2393" t="s">
        <v>8319</v>
      </c>
      <c r="T2393" t="s">
        <v>8320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1443495223</v>
      </c>
      <c r="J2394" s="11">
        <f t="shared" si="150"/>
        <v>42276.120636574073</v>
      </c>
      <c r="K2394">
        <v>1446087223</v>
      </c>
      <c r="L2394" s="11">
        <f t="shared" si="151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t="e">
        <f t="shared" si="149"/>
        <v>#DIV/0!</v>
      </c>
      <c r="S2394" t="s">
        <v>8319</v>
      </c>
      <c r="T2394" t="s">
        <v>8320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1436456017</v>
      </c>
      <c r="J2395" s="11">
        <f t="shared" si="150"/>
        <v>42194.648344907408</v>
      </c>
      <c r="K2395">
        <v>1439048017</v>
      </c>
      <c r="L2395" s="11">
        <f t="shared" si="151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5.0000000000000001E-4</v>
      </c>
      <c r="R2395">
        <f t="shared" si="149"/>
        <v>50</v>
      </c>
      <c r="S2395" t="s">
        <v>8319</v>
      </c>
      <c r="T2395" t="s">
        <v>8320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1422348093</v>
      </c>
      <c r="J2396" s="11">
        <f t="shared" si="150"/>
        <v>42031.362187499995</v>
      </c>
      <c r="K2396">
        <v>1424940093</v>
      </c>
      <c r="L2396" s="11">
        <f t="shared" si="151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5.9999999999999995E-4</v>
      </c>
      <c r="R2396">
        <f t="shared" si="149"/>
        <v>1.5</v>
      </c>
      <c r="S2396" t="s">
        <v>8319</v>
      </c>
      <c r="T2396" t="s">
        <v>8320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1481597687</v>
      </c>
      <c r="J2397" s="11">
        <f t="shared" si="150"/>
        <v>42717.121377314819</v>
      </c>
      <c r="K2397">
        <v>1484038620</v>
      </c>
      <c r="L2397" s="11">
        <f t="shared" si="151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t="e">
        <f t="shared" si="149"/>
        <v>#DIV/0!</v>
      </c>
      <c r="S2397" t="s">
        <v>8319</v>
      </c>
      <c r="T2397" t="s">
        <v>8320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1442348558</v>
      </c>
      <c r="J2398" s="11">
        <f t="shared" si="150"/>
        <v>42262.849050925928</v>
      </c>
      <c r="K2398">
        <v>1444940558</v>
      </c>
      <c r="L2398" s="11">
        <f t="shared" si="151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2E-3</v>
      </c>
      <c r="R2398">
        <f t="shared" si="149"/>
        <v>10</v>
      </c>
      <c r="S2398" t="s">
        <v>8319</v>
      </c>
      <c r="T2398" t="s">
        <v>8320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1417641256</v>
      </c>
      <c r="J2399" s="11">
        <f t="shared" si="150"/>
        <v>41976.88490740741</v>
      </c>
      <c r="K2399">
        <v>1420233256</v>
      </c>
      <c r="L2399" s="11">
        <f t="shared" si="151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t="e">
        <f t="shared" si="149"/>
        <v>#DIV/0!</v>
      </c>
      <c r="S2399" t="s">
        <v>8319</v>
      </c>
      <c r="T2399" t="s">
        <v>8320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1433282384</v>
      </c>
      <c r="J2400" s="11">
        <f t="shared" si="150"/>
        <v>42157.916481481487</v>
      </c>
      <c r="K2400">
        <v>1435874384</v>
      </c>
      <c r="L2400" s="11">
        <f t="shared" si="151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t="e">
        <f t="shared" si="149"/>
        <v>#DIV/0!</v>
      </c>
      <c r="S2400" t="s">
        <v>8319</v>
      </c>
      <c r="T2400" t="s">
        <v>8320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1415910506</v>
      </c>
      <c r="J2401" s="11">
        <f t="shared" si="150"/>
        <v>41956.853078703702</v>
      </c>
      <c r="K2401">
        <v>1418934506</v>
      </c>
      <c r="L2401" s="11">
        <f t="shared" si="151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t="e">
        <f t="shared" si="149"/>
        <v>#DIV/0!</v>
      </c>
      <c r="S2401" t="s">
        <v>8319</v>
      </c>
      <c r="T2401" t="s">
        <v>8320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1458023164</v>
      </c>
      <c r="J2402" s="11">
        <f t="shared" si="150"/>
        <v>42444.268101851849</v>
      </c>
      <c r="K2402">
        <v>1460615164</v>
      </c>
      <c r="L2402" s="11">
        <f t="shared" si="151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t="e">
        <f t="shared" si="149"/>
        <v>#DIV/0!</v>
      </c>
      <c r="S2402" t="s">
        <v>8319</v>
      </c>
      <c r="T2402" t="s">
        <v>8320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1452023096</v>
      </c>
      <c r="J2403" s="11">
        <f t="shared" si="150"/>
        <v>42374.822870370372</v>
      </c>
      <c r="K2403">
        <v>1457207096</v>
      </c>
      <c r="L2403" s="11">
        <f t="shared" si="151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7.1785714285714283E-3</v>
      </c>
      <c r="R2403">
        <f t="shared" si="149"/>
        <v>22.333333333333332</v>
      </c>
      <c r="S2403" t="s">
        <v>8336</v>
      </c>
      <c r="T2403" t="s">
        <v>8337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1428941931</v>
      </c>
      <c r="J2404" s="11">
        <f t="shared" si="150"/>
        <v>42107.679756944446</v>
      </c>
      <c r="K2404">
        <v>1431533931</v>
      </c>
      <c r="L2404" s="11">
        <f t="shared" si="151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4.3333333333333331E-3</v>
      </c>
      <c r="R2404">
        <f t="shared" si="149"/>
        <v>52</v>
      </c>
      <c r="S2404" t="s">
        <v>8336</v>
      </c>
      <c r="T2404" t="s">
        <v>8337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1454188258</v>
      </c>
      <c r="J2405" s="11">
        <f t="shared" si="150"/>
        <v>42399.882615740738</v>
      </c>
      <c r="K2405">
        <v>1459368658</v>
      </c>
      <c r="L2405" s="11">
        <f t="shared" si="151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0.16833333333333333</v>
      </c>
      <c r="R2405">
        <f t="shared" si="149"/>
        <v>16.833333333333332</v>
      </c>
      <c r="S2405" t="s">
        <v>8336</v>
      </c>
      <c r="T2405" t="s">
        <v>8337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1449190607</v>
      </c>
      <c r="J2406" s="11">
        <f t="shared" si="150"/>
        <v>42342.03943287037</v>
      </c>
      <c r="K2406">
        <v>1451782607</v>
      </c>
      <c r="L2406" s="11">
        <f t="shared" si="151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t="e">
        <f t="shared" si="149"/>
        <v>#DIV/0!</v>
      </c>
      <c r="S2406" t="s">
        <v>8336</v>
      </c>
      <c r="T2406" t="s">
        <v>8337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1471096975</v>
      </c>
      <c r="J2407" s="11">
        <f t="shared" si="150"/>
        <v>42595.585358796292</v>
      </c>
      <c r="K2407">
        <v>1472911375</v>
      </c>
      <c r="L2407" s="11">
        <f t="shared" si="151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0.22520000000000001</v>
      </c>
      <c r="R2407">
        <f t="shared" si="149"/>
        <v>56.3</v>
      </c>
      <c r="S2407" t="s">
        <v>8336</v>
      </c>
      <c r="T2407" t="s">
        <v>8337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1418179190</v>
      </c>
      <c r="J2408" s="11">
        <f t="shared" si="150"/>
        <v>41983.110995370371</v>
      </c>
      <c r="K2408">
        <v>1421635190</v>
      </c>
      <c r="L2408" s="11">
        <f t="shared" si="151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0.41384615384615386</v>
      </c>
      <c r="R2408">
        <f t="shared" si="149"/>
        <v>84.0625</v>
      </c>
      <c r="S2408" t="s">
        <v>8336</v>
      </c>
      <c r="T2408" t="s">
        <v>8337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1426772928</v>
      </c>
      <c r="J2409" s="11">
        <f t="shared" si="150"/>
        <v>42082.575555555552</v>
      </c>
      <c r="K2409">
        <v>1428732000</v>
      </c>
      <c r="L2409" s="11">
        <f t="shared" si="151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0.25259090909090909</v>
      </c>
      <c r="R2409">
        <f t="shared" si="149"/>
        <v>168.39393939393941</v>
      </c>
      <c r="S2409" t="s">
        <v>8336</v>
      </c>
      <c r="T2409" t="s">
        <v>8337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1412652157</v>
      </c>
      <c r="J2410" s="11">
        <f t="shared" si="150"/>
        <v>41919.140706018516</v>
      </c>
      <c r="K2410">
        <v>1415247757</v>
      </c>
      <c r="L2410" s="11">
        <f t="shared" si="151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2E-3</v>
      </c>
      <c r="R2410">
        <f t="shared" si="149"/>
        <v>15</v>
      </c>
      <c r="S2410" t="s">
        <v>8336</v>
      </c>
      <c r="T2410" t="s">
        <v>8337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1437339675</v>
      </c>
      <c r="J2411" s="11">
        <f t="shared" si="150"/>
        <v>42204.875868055555</v>
      </c>
      <c r="K2411">
        <v>1439931675</v>
      </c>
      <c r="L2411" s="11">
        <f t="shared" si="151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1.84E-2</v>
      </c>
      <c r="R2411">
        <f t="shared" si="149"/>
        <v>76.666666666666671</v>
      </c>
      <c r="S2411" t="s">
        <v>8336</v>
      </c>
      <c r="T2411" t="s">
        <v>8337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1439027275</v>
      </c>
      <c r="J2412" s="11">
        <f t="shared" si="150"/>
        <v>42224.408275462964</v>
      </c>
      <c r="K2412">
        <v>1441619275</v>
      </c>
      <c r="L2412" s="11">
        <f t="shared" si="151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t="e">
        <f t="shared" si="149"/>
        <v>#DIV/0!</v>
      </c>
      <c r="S2412" t="s">
        <v>8336</v>
      </c>
      <c r="T2412" t="s">
        <v>8337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1437932082</v>
      </c>
      <c r="J2413" s="11">
        <f t="shared" si="150"/>
        <v>42211.732430555552</v>
      </c>
      <c r="K2413">
        <v>1440524082</v>
      </c>
      <c r="L2413" s="11">
        <f t="shared" si="151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6.0400000000000002E-3</v>
      </c>
      <c r="R2413">
        <f t="shared" si="149"/>
        <v>50.333333333333336</v>
      </c>
      <c r="S2413" t="s">
        <v>8336</v>
      </c>
      <c r="T2413" t="s">
        <v>8337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1476294073</v>
      </c>
      <c r="J2414" s="11">
        <f t="shared" si="150"/>
        <v>42655.736956018518</v>
      </c>
      <c r="K2414">
        <v>1480185673</v>
      </c>
      <c r="L2414" s="11">
        <f t="shared" si="151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t="e">
        <f t="shared" si="149"/>
        <v>#DIV/0!</v>
      </c>
      <c r="S2414" t="s">
        <v>8336</v>
      </c>
      <c r="T2414" t="s">
        <v>8337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1398911882</v>
      </c>
      <c r="J2415" s="11">
        <f t="shared" si="150"/>
        <v>41760.10974537037</v>
      </c>
      <c r="K2415">
        <v>1401579000</v>
      </c>
      <c r="L2415" s="11">
        <f t="shared" si="151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8.3333333333333332E-3</v>
      </c>
      <c r="R2415">
        <f t="shared" si="149"/>
        <v>8.3333333333333339</v>
      </c>
      <c r="S2415" t="s">
        <v>8336</v>
      </c>
      <c r="T2415" t="s">
        <v>8337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1436805660</v>
      </c>
      <c r="J2416" s="11">
        <f t="shared" si="150"/>
        <v>42198.695138888885</v>
      </c>
      <c r="K2416">
        <v>1440215940</v>
      </c>
      <c r="L2416" s="11">
        <f t="shared" si="151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3.0666666666666665E-2</v>
      </c>
      <c r="R2416">
        <f t="shared" si="149"/>
        <v>35.384615384615387</v>
      </c>
      <c r="S2416" t="s">
        <v>8336</v>
      </c>
      <c r="T2416" t="s">
        <v>8337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1466023346</v>
      </c>
      <c r="J2417" s="11">
        <f t="shared" si="150"/>
        <v>42536.862800925926</v>
      </c>
      <c r="K2417">
        <v>1468615346</v>
      </c>
      <c r="L2417" s="11">
        <f t="shared" si="151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5.5833333333333334E-3</v>
      </c>
      <c r="R2417">
        <f t="shared" si="149"/>
        <v>55.833333333333336</v>
      </c>
      <c r="S2417" t="s">
        <v>8336</v>
      </c>
      <c r="T2417" t="s">
        <v>8337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1421343743</v>
      </c>
      <c r="J2418" s="11">
        <f t="shared" si="150"/>
        <v>42019.737766203703</v>
      </c>
      <c r="K2418">
        <v>1426345200</v>
      </c>
      <c r="L2418" s="11">
        <f t="shared" si="151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2.5000000000000001E-4</v>
      </c>
      <c r="R2418">
        <f t="shared" si="149"/>
        <v>5</v>
      </c>
      <c r="S2418" t="s">
        <v>8336</v>
      </c>
      <c r="T2418" t="s">
        <v>8337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1405113187</v>
      </c>
      <c r="J2419" s="11">
        <f t="shared" si="150"/>
        <v>41831.884108796294</v>
      </c>
      <c r="K2419">
        <v>1407705187</v>
      </c>
      <c r="L2419" s="11">
        <f t="shared" si="151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t="e">
        <f t="shared" si="149"/>
        <v>#DIV/0!</v>
      </c>
      <c r="S2419" t="s">
        <v>8336</v>
      </c>
      <c r="T2419" t="s">
        <v>8337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1422045244</v>
      </c>
      <c r="J2420" s="11">
        <f t="shared" si="150"/>
        <v>42027.856990740736</v>
      </c>
      <c r="K2420">
        <v>1427225644</v>
      </c>
      <c r="L2420" s="11">
        <f t="shared" si="151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2.0000000000000001E-4</v>
      </c>
      <c r="R2420">
        <f t="shared" si="149"/>
        <v>1</v>
      </c>
      <c r="S2420" t="s">
        <v>8336</v>
      </c>
      <c r="T2420" t="s">
        <v>8337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1419097389</v>
      </c>
      <c r="J2421" s="11">
        <f t="shared" si="150"/>
        <v>41993.738298611104</v>
      </c>
      <c r="K2421">
        <v>1424281389</v>
      </c>
      <c r="L2421" s="11">
        <f t="shared" si="151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t="e">
        <f t="shared" si="149"/>
        <v>#DIV/0!</v>
      </c>
      <c r="S2421" t="s">
        <v>8336</v>
      </c>
      <c r="T2421" t="s">
        <v>8337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1410396095</v>
      </c>
      <c r="J2422" s="11">
        <f t="shared" si="150"/>
        <v>41893.028877314813</v>
      </c>
      <c r="K2422">
        <v>1415583695</v>
      </c>
      <c r="L2422" s="11">
        <f t="shared" si="151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0.14825133372851215</v>
      </c>
      <c r="R2422">
        <f t="shared" si="149"/>
        <v>69.472222222222229</v>
      </c>
      <c r="S2422" t="s">
        <v>8336</v>
      </c>
      <c r="T2422" t="s">
        <v>8337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1421944196</v>
      </c>
      <c r="J2423" s="11">
        <f t="shared" si="150"/>
        <v>42026.687453703707</v>
      </c>
      <c r="K2423">
        <v>1424536196</v>
      </c>
      <c r="L2423" s="11">
        <f t="shared" si="151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1.6666666666666666E-4</v>
      </c>
      <c r="R2423">
        <f t="shared" si="149"/>
        <v>1</v>
      </c>
      <c r="S2423" t="s">
        <v>8336</v>
      </c>
      <c r="T2423" t="s">
        <v>8337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1423502636</v>
      </c>
      <c r="J2424" s="11">
        <f t="shared" si="150"/>
        <v>42044.724953703699</v>
      </c>
      <c r="K2424">
        <v>1426091036</v>
      </c>
      <c r="L2424" s="11">
        <f t="shared" si="151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2E-3</v>
      </c>
      <c r="R2424">
        <f t="shared" si="149"/>
        <v>1</v>
      </c>
      <c r="S2424" t="s">
        <v>8336</v>
      </c>
      <c r="T2424" t="s">
        <v>8337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1417452890</v>
      </c>
      <c r="J2425" s="11">
        <f t="shared" si="150"/>
        <v>41974.704745370371</v>
      </c>
      <c r="K2425">
        <v>1420044890</v>
      </c>
      <c r="L2425" s="11">
        <f t="shared" si="151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1.3333333333333334E-4</v>
      </c>
      <c r="R2425">
        <f t="shared" si="149"/>
        <v>8</v>
      </c>
      <c r="S2425" t="s">
        <v>8336</v>
      </c>
      <c r="T2425" t="s">
        <v>8337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1411853108</v>
      </c>
      <c r="J2426" s="11">
        <f t="shared" si="150"/>
        <v>41909.892453703702</v>
      </c>
      <c r="K2426">
        <v>1414445108</v>
      </c>
      <c r="L2426" s="11">
        <f t="shared" si="151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1.24E-2</v>
      </c>
      <c r="R2426">
        <f t="shared" si="149"/>
        <v>34.444444444444443</v>
      </c>
      <c r="S2426" t="s">
        <v>8336</v>
      </c>
      <c r="T2426" t="s">
        <v>8337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1463090149</v>
      </c>
      <c r="J2427" s="11">
        <f t="shared" si="150"/>
        <v>42502.913761574076</v>
      </c>
      <c r="K2427">
        <v>1464386640</v>
      </c>
      <c r="L2427" s="11">
        <f t="shared" si="151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2.8571428571428574E-4</v>
      </c>
      <c r="R2427">
        <f t="shared" si="149"/>
        <v>1</v>
      </c>
      <c r="S2427" t="s">
        <v>8336</v>
      </c>
      <c r="T2427" t="s">
        <v>8337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1433822692</v>
      </c>
      <c r="J2428" s="11">
        <f t="shared" si="150"/>
        <v>42164.170046296291</v>
      </c>
      <c r="K2428">
        <v>1439006692</v>
      </c>
      <c r="L2428" s="11">
        <f t="shared" si="151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t="e">
        <f t="shared" si="149"/>
        <v>#DIV/0!</v>
      </c>
      <c r="S2428" t="s">
        <v>8336</v>
      </c>
      <c r="T2428" t="s">
        <v>8337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1455262733</v>
      </c>
      <c r="J2429" s="11">
        <f t="shared" si="150"/>
        <v>42412.318668981476</v>
      </c>
      <c r="K2429">
        <v>1458715133</v>
      </c>
      <c r="L2429" s="11">
        <f t="shared" si="151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2.0000000000000002E-5</v>
      </c>
      <c r="R2429">
        <f t="shared" si="149"/>
        <v>1</v>
      </c>
      <c r="S2429" t="s">
        <v>8336</v>
      </c>
      <c r="T2429" t="s">
        <v>8337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1423594151</v>
      </c>
      <c r="J2430" s="11">
        <f t="shared" si="150"/>
        <v>42045.784155092595</v>
      </c>
      <c r="K2430">
        <v>1426182551</v>
      </c>
      <c r="L2430" s="11">
        <f t="shared" si="151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2.8571428571428571E-5</v>
      </c>
      <c r="R2430">
        <f t="shared" si="149"/>
        <v>1</v>
      </c>
      <c r="S2430" t="s">
        <v>8336</v>
      </c>
      <c r="T2430" t="s">
        <v>8337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1483131966</v>
      </c>
      <c r="J2431" s="11">
        <f t="shared" si="150"/>
        <v>42734.879236111112</v>
      </c>
      <c r="K2431">
        <v>1486313040</v>
      </c>
      <c r="L2431" s="11">
        <f t="shared" si="151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1.4321428571428572E-2</v>
      </c>
      <c r="R2431">
        <f t="shared" si="149"/>
        <v>501.25</v>
      </c>
      <c r="S2431" t="s">
        <v>8336</v>
      </c>
      <c r="T2431" t="s">
        <v>8337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1452654504</v>
      </c>
      <c r="J2432" s="11">
        <f t="shared" si="150"/>
        <v>42382.130833333329</v>
      </c>
      <c r="K2432">
        <v>1455246504</v>
      </c>
      <c r="L2432" s="11">
        <f t="shared" si="151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7.0000000000000001E-3</v>
      </c>
      <c r="R2432">
        <f t="shared" si="149"/>
        <v>10.5</v>
      </c>
      <c r="S2432" t="s">
        <v>8336</v>
      </c>
      <c r="T2432" t="s">
        <v>8337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1461896613</v>
      </c>
      <c r="J2433" s="11">
        <f t="shared" si="150"/>
        <v>42489.099687499998</v>
      </c>
      <c r="K2433">
        <v>1467080613</v>
      </c>
      <c r="L2433" s="11">
        <f t="shared" si="151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2.0000000000000002E-5</v>
      </c>
      <c r="R2433">
        <f t="shared" si="149"/>
        <v>1</v>
      </c>
      <c r="S2433" t="s">
        <v>8336</v>
      </c>
      <c r="T2433" t="s">
        <v>8337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1423199697</v>
      </c>
      <c r="J2434" s="11">
        <f t="shared" si="150"/>
        <v>42041.218715277777</v>
      </c>
      <c r="K2434">
        <v>1425791697</v>
      </c>
      <c r="L2434" s="11">
        <f t="shared" si="151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E2434/D2434</f>
        <v>1.4285714285714287E-4</v>
      </c>
      <c r="R2434">
        <f t="shared" ref="R2434:R2497" si="153">E2434/N2434</f>
        <v>1</v>
      </c>
      <c r="S2434" t="s">
        <v>8336</v>
      </c>
      <c r="T2434" t="s">
        <v>8337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1454016943</v>
      </c>
      <c r="J2435" s="11">
        <f t="shared" ref="J2435:J2498" si="154">(((I2435/60)/60)/24)+DATE(1970,1,1)</f>
        <v>42397.89980324074</v>
      </c>
      <c r="K2435">
        <v>1456608943</v>
      </c>
      <c r="L2435" s="11">
        <f t="shared" ref="L2435:L2498" si="155">(((K2435/60)/60)/24)+DATE(1970,1,1)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t="e">
        <f t="shared" si="153"/>
        <v>#DIV/0!</v>
      </c>
      <c r="S2435" t="s">
        <v>8336</v>
      </c>
      <c r="T2435" t="s">
        <v>8337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1435206474</v>
      </c>
      <c r="J2436" s="11">
        <f t="shared" si="154"/>
        <v>42180.18604166666</v>
      </c>
      <c r="K2436">
        <v>1438662474</v>
      </c>
      <c r="L2436" s="11">
        <f t="shared" si="155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1.2999999999999999E-3</v>
      </c>
      <c r="R2436">
        <f t="shared" si="153"/>
        <v>13</v>
      </c>
      <c r="S2436" t="s">
        <v>8336</v>
      </c>
      <c r="T2436" t="s">
        <v>8337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1441435186</v>
      </c>
      <c r="J2437" s="11">
        <f t="shared" si="154"/>
        <v>42252.277615740735</v>
      </c>
      <c r="K2437">
        <v>1444027186</v>
      </c>
      <c r="L2437" s="11">
        <f t="shared" si="155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4.8960000000000002E-3</v>
      </c>
      <c r="R2437">
        <f t="shared" si="153"/>
        <v>306</v>
      </c>
      <c r="S2437" t="s">
        <v>8336</v>
      </c>
      <c r="T2437" t="s">
        <v>8337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1448894770</v>
      </c>
      <c r="J2438" s="11">
        <f t="shared" si="154"/>
        <v>42338.615393518514</v>
      </c>
      <c r="K2438">
        <v>1454078770</v>
      </c>
      <c r="L2438" s="11">
        <f t="shared" si="155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3.8461538461538462E-4</v>
      </c>
      <c r="R2438">
        <f t="shared" si="153"/>
        <v>22.5</v>
      </c>
      <c r="S2438" t="s">
        <v>8336</v>
      </c>
      <c r="T2438" t="s">
        <v>8337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1422400188</v>
      </c>
      <c r="J2439" s="11">
        <f t="shared" si="154"/>
        <v>42031.965138888889</v>
      </c>
      <c r="K2439">
        <v>1426615200</v>
      </c>
      <c r="L2439" s="11">
        <f t="shared" si="155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t="e">
        <f t="shared" si="153"/>
        <v>#DIV/0!</v>
      </c>
      <c r="S2439" t="s">
        <v>8336</v>
      </c>
      <c r="T2439" t="s">
        <v>8337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1444341462</v>
      </c>
      <c r="J2440" s="11">
        <f t="shared" si="154"/>
        <v>42285.91506944444</v>
      </c>
      <c r="K2440">
        <v>1449529062</v>
      </c>
      <c r="L2440" s="11">
        <f t="shared" si="155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3.3333333333333335E-3</v>
      </c>
      <c r="R2440">
        <f t="shared" si="153"/>
        <v>50</v>
      </c>
      <c r="S2440" t="s">
        <v>8336</v>
      </c>
      <c r="T2440" t="s">
        <v>8337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1442605129</v>
      </c>
      <c r="J2441" s="11">
        <f t="shared" si="154"/>
        <v>42265.818622685183</v>
      </c>
      <c r="K2441">
        <v>1445197129</v>
      </c>
      <c r="L2441" s="11">
        <f t="shared" si="155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t="e">
        <f t="shared" si="153"/>
        <v>#DIV/0!</v>
      </c>
      <c r="S2441" t="s">
        <v>8336</v>
      </c>
      <c r="T2441" t="s">
        <v>8337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1452807313</v>
      </c>
      <c r="J2442" s="11">
        <f t="shared" si="154"/>
        <v>42383.899456018517</v>
      </c>
      <c r="K2442">
        <v>1455399313</v>
      </c>
      <c r="L2442" s="11">
        <f t="shared" si="155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2E-3</v>
      </c>
      <c r="R2442">
        <f t="shared" si="153"/>
        <v>5</v>
      </c>
      <c r="S2442" t="s">
        <v>8336</v>
      </c>
      <c r="T2442" t="s">
        <v>8337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1435806054</v>
      </c>
      <c r="J2443" s="11">
        <f t="shared" si="154"/>
        <v>42187.125625000001</v>
      </c>
      <c r="K2443">
        <v>1437627540</v>
      </c>
      <c r="L2443" s="11">
        <f t="shared" si="155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1.0788</v>
      </c>
      <c r="R2443">
        <f t="shared" si="153"/>
        <v>74.22935779816514</v>
      </c>
      <c r="S2443" t="s">
        <v>8336</v>
      </c>
      <c r="T2443" t="s">
        <v>8352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1424188828</v>
      </c>
      <c r="J2444" s="11">
        <f t="shared" si="154"/>
        <v>42052.666990740734</v>
      </c>
      <c r="K2444">
        <v>1426777228</v>
      </c>
      <c r="L2444" s="11">
        <f t="shared" si="155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1.2594166666666666</v>
      </c>
      <c r="R2444">
        <f t="shared" si="153"/>
        <v>81.252688172043008</v>
      </c>
      <c r="S2444" t="s">
        <v>8336</v>
      </c>
      <c r="T2444" t="s">
        <v>8352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1405522822</v>
      </c>
      <c r="J2445" s="11">
        <f t="shared" si="154"/>
        <v>41836.625254629631</v>
      </c>
      <c r="K2445">
        <v>1408114822</v>
      </c>
      <c r="L2445" s="11">
        <f t="shared" si="155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2.0251494999999999</v>
      </c>
      <c r="R2445">
        <f t="shared" si="153"/>
        <v>130.23469453376205</v>
      </c>
      <c r="S2445" t="s">
        <v>8336</v>
      </c>
      <c r="T2445" t="s">
        <v>8352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1461607591</v>
      </c>
      <c r="J2446" s="11">
        <f t="shared" si="154"/>
        <v>42485.754525462966</v>
      </c>
      <c r="K2446">
        <v>1464199591</v>
      </c>
      <c r="L2446" s="11">
        <f t="shared" si="155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1.0860000000000001</v>
      </c>
      <c r="R2446">
        <f t="shared" si="153"/>
        <v>53.409836065573771</v>
      </c>
      <c r="S2446" t="s">
        <v>8336</v>
      </c>
      <c r="T2446" t="s">
        <v>8352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1440650021</v>
      </c>
      <c r="J2447" s="11">
        <f t="shared" si="154"/>
        <v>42243.190057870372</v>
      </c>
      <c r="K2447">
        <v>1443242021</v>
      </c>
      <c r="L2447" s="11">
        <f t="shared" si="155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1.728</v>
      </c>
      <c r="R2447">
        <f t="shared" si="153"/>
        <v>75.130434782608702</v>
      </c>
      <c r="S2447" t="s">
        <v>8336</v>
      </c>
      <c r="T2447" t="s">
        <v>8352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1477578471</v>
      </c>
      <c r="J2448" s="11">
        <f t="shared" si="154"/>
        <v>42670.602673611109</v>
      </c>
      <c r="K2448">
        <v>1480174071</v>
      </c>
      <c r="L2448" s="11">
        <f t="shared" si="155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1.6798</v>
      </c>
      <c r="R2448">
        <f t="shared" si="153"/>
        <v>75.666666666666671</v>
      </c>
      <c r="S2448" t="s">
        <v>8336</v>
      </c>
      <c r="T2448" t="s">
        <v>8352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1476184593</v>
      </c>
      <c r="J2449" s="11">
        <f t="shared" si="154"/>
        <v>42654.469826388886</v>
      </c>
      <c r="K2449">
        <v>1478923200</v>
      </c>
      <c r="L2449" s="11">
        <f t="shared" si="155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4.2720000000000002</v>
      </c>
      <c r="R2449">
        <f t="shared" si="153"/>
        <v>31.691394658753708</v>
      </c>
      <c r="S2449" t="s">
        <v>8336</v>
      </c>
      <c r="T2449" t="s">
        <v>8352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1472110513</v>
      </c>
      <c r="J2450" s="11">
        <f t="shared" si="154"/>
        <v>42607.316122685181</v>
      </c>
      <c r="K2450">
        <v>1472621760</v>
      </c>
      <c r="L2450" s="11">
        <f t="shared" si="155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1.075</v>
      </c>
      <c r="R2450">
        <f t="shared" si="153"/>
        <v>47.777777777777779</v>
      </c>
      <c r="S2450" t="s">
        <v>8336</v>
      </c>
      <c r="T2450" t="s">
        <v>8352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1414725915</v>
      </c>
      <c r="J2451" s="11">
        <f t="shared" si="154"/>
        <v>41943.142534722225</v>
      </c>
      <c r="K2451">
        <v>1417321515</v>
      </c>
      <c r="L2451" s="11">
        <f t="shared" si="155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1.08</v>
      </c>
      <c r="R2451">
        <f t="shared" si="153"/>
        <v>90</v>
      </c>
      <c r="S2451" t="s">
        <v>8336</v>
      </c>
      <c r="T2451" t="s">
        <v>8352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1411177456</v>
      </c>
      <c r="J2452" s="11">
        <f t="shared" si="154"/>
        <v>41902.07240740741</v>
      </c>
      <c r="K2452">
        <v>1414465860</v>
      </c>
      <c r="L2452" s="11">
        <f t="shared" si="155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1.0153353333333335</v>
      </c>
      <c r="R2452">
        <f t="shared" si="153"/>
        <v>149.31401960784314</v>
      </c>
      <c r="S2452" t="s">
        <v>8336</v>
      </c>
      <c r="T2452" t="s">
        <v>8352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1487022490</v>
      </c>
      <c r="J2453" s="11">
        <f t="shared" si="154"/>
        <v>42779.908449074079</v>
      </c>
      <c r="K2453">
        <v>1488750490</v>
      </c>
      <c r="L2453" s="11">
        <f t="shared" si="155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1.1545000000000001</v>
      </c>
      <c r="R2453">
        <f t="shared" si="153"/>
        <v>62.06989247311828</v>
      </c>
      <c r="S2453" t="s">
        <v>8336</v>
      </c>
      <c r="T2453" t="s">
        <v>8352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1448914500</v>
      </c>
      <c r="J2454" s="11">
        <f t="shared" si="154"/>
        <v>42338.84375</v>
      </c>
      <c r="K2454">
        <v>1451430000</v>
      </c>
      <c r="L2454" s="11">
        <f t="shared" si="155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1.335</v>
      </c>
      <c r="R2454">
        <f t="shared" si="153"/>
        <v>53.4</v>
      </c>
      <c r="S2454" t="s">
        <v>8336</v>
      </c>
      <c r="T2454" t="s">
        <v>8352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1483461409</v>
      </c>
      <c r="J2455" s="11">
        <f t="shared" si="154"/>
        <v>42738.692233796297</v>
      </c>
      <c r="K2455">
        <v>1486053409</v>
      </c>
      <c r="L2455" s="11">
        <f t="shared" si="155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1.5469999999999999</v>
      </c>
      <c r="R2455">
        <f t="shared" si="153"/>
        <v>69.268656716417908</v>
      </c>
      <c r="S2455" t="s">
        <v>8336</v>
      </c>
      <c r="T2455" t="s">
        <v>8352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1486183808</v>
      </c>
      <c r="J2456" s="11">
        <f t="shared" si="154"/>
        <v>42770.201481481476</v>
      </c>
      <c r="K2456">
        <v>1489207808</v>
      </c>
      <c r="L2456" s="11">
        <f t="shared" si="155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1.0084571428571429</v>
      </c>
      <c r="R2456">
        <f t="shared" si="153"/>
        <v>271.50769230769231</v>
      </c>
      <c r="S2456" t="s">
        <v>8336</v>
      </c>
      <c r="T2456" t="s">
        <v>8352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1458758750</v>
      </c>
      <c r="J2457" s="11">
        <f t="shared" si="154"/>
        <v>42452.781828703708</v>
      </c>
      <c r="K2457">
        <v>1461177950</v>
      </c>
      <c r="L2457" s="11">
        <f t="shared" si="155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1.82</v>
      </c>
      <c r="R2457">
        <f t="shared" si="153"/>
        <v>34.125</v>
      </c>
      <c r="S2457" t="s">
        <v>8336</v>
      </c>
      <c r="T2457" t="s">
        <v>8352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1485471839</v>
      </c>
      <c r="J2458" s="11">
        <f t="shared" si="154"/>
        <v>42761.961099537039</v>
      </c>
      <c r="K2458">
        <v>1488063839</v>
      </c>
      <c r="L2458" s="11">
        <f t="shared" si="155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1.8086666666666666</v>
      </c>
      <c r="R2458">
        <f t="shared" si="153"/>
        <v>40.492537313432834</v>
      </c>
      <c r="S2458" t="s">
        <v>8336</v>
      </c>
      <c r="T2458" t="s">
        <v>8352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1456237656</v>
      </c>
      <c r="J2459" s="11">
        <f t="shared" si="154"/>
        <v>42423.602500000001</v>
      </c>
      <c r="K2459">
        <v>1458826056</v>
      </c>
      <c r="L2459" s="11">
        <f t="shared" si="155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1.0230434782608695</v>
      </c>
      <c r="R2459">
        <f t="shared" si="153"/>
        <v>189.75806451612902</v>
      </c>
      <c r="S2459" t="s">
        <v>8336</v>
      </c>
      <c r="T2459" t="s">
        <v>8352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1462481718</v>
      </c>
      <c r="J2460" s="11">
        <f t="shared" si="154"/>
        <v>42495.871736111112</v>
      </c>
      <c r="K2460">
        <v>1465498800</v>
      </c>
      <c r="L2460" s="11">
        <f t="shared" si="155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1.1017999999999999</v>
      </c>
      <c r="R2460">
        <f t="shared" si="153"/>
        <v>68.862499999999997</v>
      </c>
      <c r="S2460" t="s">
        <v>8336</v>
      </c>
      <c r="T2460" t="s">
        <v>8352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1454858285</v>
      </c>
      <c r="J2461" s="11">
        <f t="shared" si="154"/>
        <v>42407.637557870374</v>
      </c>
      <c r="K2461">
        <v>1458742685</v>
      </c>
      <c r="L2461" s="11">
        <f t="shared" si="155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1.0225</v>
      </c>
      <c r="R2461">
        <f t="shared" si="153"/>
        <v>108.77659574468085</v>
      </c>
      <c r="S2461" t="s">
        <v>8336</v>
      </c>
      <c r="T2461" t="s">
        <v>8352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1480480167</v>
      </c>
      <c r="J2462" s="11">
        <f t="shared" si="154"/>
        <v>42704.187118055561</v>
      </c>
      <c r="K2462">
        <v>1483417020</v>
      </c>
      <c r="L2462" s="11">
        <f t="shared" si="155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1.0078823529411765</v>
      </c>
      <c r="R2462">
        <f t="shared" si="153"/>
        <v>125.98529411764706</v>
      </c>
      <c r="S2462" t="s">
        <v>8336</v>
      </c>
      <c r="T2462" t="s">
        <v>8352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1314577097</v>
      </c>
      <c r="J2463" s="11">
        <f t="shared" si="154"/>
        <v>40784.012696759259</v>
      </c>
      <c r="K2463">
        <v>1317438000</v>
      </c>
      <c r="L2463" s="11">
        <f t="shared" si="155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1.038</v>
      </c>
      <c r="R2463">
        <f t="shared" si="153"/>
        <v>90.523255813953483</v>
      </c>
      <c r="S2463" t="s">
        <v>8325</v>
      </c>
      <c r="T2463" t="s">
        <v>8329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1340944096</v>
      </c>
      <c r="J2464" s="11">
        <f t="shared" si="154"/>
        <v>41089.186296296299</v>
      </c>
      <c r="K2464">
        <v>1342672096</v>
      </c>
      <c r="L2464" s="11">
        <f t="shared" si="155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1.1070833333333334</v>
      </c>
      <c r="R2464">
        <f t="shared" si="153"/>
        <v>28.880434782608695</v>
      </c>
      <c r="S2464" t="s">
        <v>8325</v>
      </c>
      <c r="T2464" t="s">
        <v>8329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1362710425</v>
      </c>
      <c r="J2465" s="11">
        <f t="shared" si="154"/>
        <v>41341.111400462964</v>
      </c>
      <c r="K2465">
        <v>1366138800</v>
      </c>
      <c r="L2465" s="11">
        <f t="shared" si="155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1.1625000000000001</v>
      </c>
      <c r="R2465">
        <f t="shared" si="153"/>
        <v>31</v>
      </c>
      <c r="S2465" t="s">
        <v>8325</v>
      </c>
      <c r="T2465" t="s">
        <v>8329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1441143397</v>
      </c>
      <c r="J2466" s="11">
        <f t="shared" si="154"/>
        <v>42248.90042824074</v>
      </c>
      <c r="K2466">
        <v>1443641340</v>
      </c>
      <c r="L2466" s="11">
        <f t="shared" si="155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1.111</v>
      </c>
      <c r="R2466">
        <f t="shared" si="153"/>
        <v>51.674418604651166</v>
      </c>
      <c r="S2466" t="s">
        <v>8325</v>
      </c>
      <c r="T2466" t="s">
        <v>8329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1345828548</v>
      </c>
      <c r="J2467" s="11">
        <f t="shared" si="154"/>
        <v>41145.719305555554</v>
      </c>
      <c r="K2467">
        <v>1348420548</v>
      </c>
      <c r="L2467" s="11">
        <f t="shared" si="155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1.8014285714285714</v>
      </c>
      <c r="R2467">
        <f t="shared" si="153"/>
        <v>26.270833333333332</v>
      </c>
      <c r="S2467" t="s">
        <v>8325</v>
      </c>
      <c r="T2467" t="s">
        <v>8329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1365474453</v>
      </c>
      <c r="J2468" s="11">
        <f t="shared" si="154"/>
        <v>41373.102465277778</v>
      </c>
      <c r="K2468">
        <v>1368066453</v>
      </c>
      <c r="L2468" s="11">
        <f t="shared" si="155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</v>
      </c>
      <c r="R2468">
        <f t="shared" si="153"/>
        <v>48.07692307692308</v>
      </c>
      <c r="S2468" t="s">
        <v>8325</v>
      </c>
      <c r="T2468" t="s">
        <v>8329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1335473931</v>
      </c>
      <c r="J2469" s="11">
        <f t="shared" si="154"/>
        <v>41025.874201388891</v>
      </c>
      <c r="K2469">
        <v>1336669200</v>
      </c>
      <c r="L2469" s="11">
        <f t="shared" si="155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1.1850000000000001</v>
      </c>
      <c r="R2469">
        <f t="shared" si="153"/>
        <v>27.558139534883722</v>
      </c>
      <c r="S2469" t="s">
        <v>8325</v>
      </c>
      <c r="T2469" t="s">
        <v>8329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1348285321</v>
      </c>
      <c r="J2470" s="11">
        <f t="shared" si="154"/>
        <v>41174.154178240737</v>
      </c>
      <c r="K2470">
        <v>1351400400</v>
      </c>
      <c r="L2470" s="11">
        <f t="shared" si="155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1.0721700000000001</v>
      </c>
      <c r="R2470">
        <f t="shared" si="153"/>
        <v>36.97137931034483</v>
      </c>
      <c r="S2470" t="s">
        <v>8325</v>
      </c>
      <c r="T2470" t="s">
        <v>8329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1295000329</v>
      </c>
      <c r="J2471" s="11">
        <f t="shared" si="154"/>
        <v>40557.429733796293</v>
      </c>
      <c r="K2471">
        <v>1297160329</v>
      </c>
      <c r="L2471" s="11">
        <f t="shared" si="155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1.1366666666666667</v>
      </c>
      <c r="R2471">
        <f t="shared" si="153"/>
        <v>29.021276595744681</v>
      </c>
      <c r="S2471" t="s">
        <v>8325</v>
      </c>
      <c r="T2471" t="s">
        <v>8329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1335232055</v>
      </c>
      <c r="J2472" s="11">
        <f t="shared" si="154"/>
        <v>41023.07471064815</v>
      </c>
      <c r="K2472">
        <v>1337824055</v>
      </c>
      <c r="L2472" s="11">
        <f t="shared" si="155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1.0316400000000001</v>
      </c>
      <c r="R2472">
        <f t="shared" si="153"/>
        <v>28.65666666666667</v>
      </c>
      <c r="S2472" t="s">
        <v>8325</v>
      </c>
      <c r="T2472" t="s">
        <v>8329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1324079392</v>
      </c>
      <c r="J2473" s="11">
        <f t="shared" si="154"/>
        <v>40893.992962962962</v>
      </c>
      <c r="K2473">
        <v>1327535392</v>
      </c>
      <c r="L2473" s="11">
        <f t="shared" si="155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1.28</v>
      </c>
      <c r="R2473">
        <f t="shared" si="153"/>
        <v>37.647058823529413</v>
      </c>
      <c r="S2473" t="s">
        <v>8325</v>
      </c>
      <c r="T2473" t="s">
        <v>8329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1277433980</v>
      </c>
      <c r="J2474" s="11">
        <f t="shared" si="154"/>
        <v>40354.11550925926</v>
      </c>
      <c r="K2474">
        <v>1283562180</v>
      </c>
      <c r="L2474" s="11">
        <f t="shared" si="155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1.3576026666666667</v>
      </c>
      <c r="R2474">
        <f t="shared" si="153"/>
        <v>97.904038461538462</v>
      </c>
      <c r="S2474" t="s">
        <v>8325</v>
      </c>
      <c r="T2474" t="s">
        <v>8329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1349978269</v>
      </c>
      <c r="J2475" s="11">
        <f t="shared" si="154"/>
        <v>41193.748483796298</v>
      </c>
      <c r="K2475">
        <v>1352573869</v>
      </c>
      <c r="L2475" s="11">
        <f t="shared" si="155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</v>
      </c>
      <c r="R2475">
        <f t="shared" si="153"/>
        <v>42.553191489361701</v>
      </c>
      <c r="S2475" t="s">
        <v>8325</v>
      </c>
      <c r="T2475" t="s">
        <v>8329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1282868176</v>
      </c>
      <c r="J2476" s="11">
        <f t="shared" si="154"/>
        <v>40417.011296296296</v>
      </c>
      <c r="K2476">
        <v>1286756176</v>
      </c>
      <c r="L2476" s="11">
        <f t="shared" si="155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1.0000360000000001</v>
      </c>
      <c r="R2476">
        <f t="shared" si="153"/>
        <v>131.58368421052631</v>
      </c>
      <c r="S2476" t="s">
        <v>8325</v>
      </c>
      <c r="T2476" t="s">
        <v>8329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1273647255</v>
      </c>
      <c r="J2477" s="11">
        <f t="shared" si="154"/>
        <v>40310.287673611114</v>
      </c>
      <c r="K2477">
        <v>1278799200</v>
      </c>
      <c r="L2477" s="11">
        <f t="shared" si="155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1.0471999999999999</v>
      </c>
      <c r="R2477">
        <f t="shared" si="153"/>
        <v>32.320987654320987</v>
      </c>
      <c r="S2477" t="s">
        <v>8325</v>
      </c>
      <c r="T2477" t="s">
        <v>8329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1412149970</v>
      </c>
      <c r="J2478" s="11">
        <f t="shared" si="154"/>
        <v>41913.328356481477</v>
      </c>
      <c r="K2478">
        <v>1415004770</v>
      </c>
      <c r="L2478" s="11">
        <f t="shared" si="155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1.050225</v>
      </c>
      <c r="R2478">
        <f t="shared" si="153"/>
        <v>61.103999999999999</v>
      </c>
      <c r="S2478" t="s">
        <v>8325</v>
      </c>
      <c r="T2478" t="s">
        <v>8329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1340901345</v>
      </c>
      <c r="J2479" s="11">
        <f t="shared" si="154"/>
        <v>41088.691493055558</v>
      </c>
      <c r="K2479">
        <v>1344789345</v>
      </c>
      <c r="L2479" s="11">
        <f t="shared" si="155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1.7133333333333334</v>
      </c>
      <c r="R2479">
        <f t="shared" si="153"/>
        <v>31.341463414634145</v>
      </c>
      <c r="S2479" t="s">
        <v>8325</v>
      </c>
      <c r="T2479" t="s">
        <v>8329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1355525313</v>
      </c>
      <c r="J2480" s="11">
        <f t="shared" si="154"/>
        <v>41257.950381944444</v>
      </c>
      <c r="K2480">
        <v>1358117313</v>
      </c>
      <c r="L2480" s="11">
        <f t="shared" si="155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1.2749999999999999</v>
      </c>
      <c r="R2480">
        <f t="shared" si="153"/>
        <v>129.1139240506329</v>
      </c>
      <c r="S2480" t="s">
        <v>8325</v>
      </c>
      <c r="T2480" t="s">
        <v>8329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1342545994</v>
      </c>
      <c r="J2481" s="11">
        <f t="shared" si="154"/>
        <v>41107.726782407408</v>
      </c>
      <c r="K2481">
        <v>1343440800</v>
      </c>
      <c r="L2481" s="11">
        <f t="shared" si="155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1.3344333333333334</v>
      </c>
      <c r="R2481">
        <f t="shared" si="153"/>
        <v>25.020624999999999</v>
      </c>
      <c r="S2481" t="s">
        <v>8325</v>
      </c>
      <c r="T2481" t="s">
        <v>8329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1439332084</v>
      </c>
      <c r="J2482" s="11">
        <f t="shared" si="154"/>
        <v>42227.936157407406</v>
      </c>
      <c r="K2482">
        <v>1444516084</v>
      </c>
      <c r="L2482" s="11">
        <f t="shared" si="155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</v>
      </c>
      <c r="R2482">
        <f t="shared" si="153"/>
        <v>250</v>
      </c>
      <c r="S2482" t="s">
        <v>8325</v>
      </c>
      <c r="T2482" t="s">
        <v>8329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1333207808</v>
      </c>
      <c r="J2483" s="11">
        <f t="shared" si="154"/>
        <v>40999.645925925928</v>
      </c>
      <c r="K2483">
        <v>1335799808</v>
      </c>
      <c r="L2483" s="11">
        <f t="shared" si="155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1.1291099999999998</v>
      </c>
      <c r="R2483">
        <f t="shared" si="153"/>
        <v>47.541473684210523</v>
      </c>
      <c r="S2483" t="s">
        <v>8325</v>
      </c>
      <c r="T2483" t="s">
        <v>8329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1308336383</v>
      </c>
      <c r="J2484" s="11">
        <f t="shared" si="154"/>
        <v>40711.782210648147</v>
      </c>
      <c r="K2484">
        <v>1312224383</v>
      </c>
      <c r="L2484" s="11">
        <f t="shared" si="155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1.0009999999999999</v>
      </c>
      <c r="R2484">
        <f t="shared" si="153"/>
        <v>40.04</v>
      </c>
      <c r="S2484" t="s">
        <v>8325</v>
      </c>
      <c r="T2484" t="s">
        <v>8329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1330711203</v>
      </c>
      <c r="J2485" s="11">
        <f t="shared" si="154"/>
        <v>40970.750034722223</v>
      </c>
      <c r="K2485">
        <v>1335891603</v>
      </c>
      <c r="L2485" s="11">
        <f t="shared" si="155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1.1372727272727272</v>
      </c>
      <c r="R2485">
        <f t="shared" si="153"/>
        <v>65.84210526315789</v>
      </c>
      <c r="S2485" t="s">
        <v>8325</v>
      </c>
      <c r="T2485" t="s">
        <v>8329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1313532003</v>
      </c>
      <c r="J2486" s="11">
        <f t="shared" si="154"/>
        <v>40771.916701388887</v>
      </c>
      <c r="K2486">
        <v>1316124003</v>
      </c>
      <c r="L2486" s="11">
        <f t="shared" si="155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1.1931742857142855</v>
      </c>
      <c r="R2486">
        <f t="shared" si="153"/>
        <v>46.401222222222216</v>
      </c>
      <c r="S2486" t="s">
        <v>8325</v>
      </c>
      <c r="T2486" t="s">
        <v>8329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1315439879</v>
      </c>
      <c r="J2487" s="11">
        <f t="shared" si="154"/>
        <v>40793.998599537037</v>
      </c>
      <c r="K2487">
        <v>1318463879</v>
      </c>
      <c r="L2487" s="11">
        <f t="shared" si="155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1.0325</v>
      </c>
      <c r="R2487">
        <f t="shared" si="153"/>
        <v>50.365853658536587</v>
      </c>
      <c r="S2487" t="s">
        <v>8325</v>
      </c>
      <c r="T2487" t="s">
        <v>8329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1332521976</v>
      </c>
      <c r="J2488" s="11">
        <f t="shared" si="154"/>
        <v>40991.708055555559</v>
      </c>
      <c r="K2488">
        <v>1335113976</v>
      </c>
      <c r="L2488" s="11">
        <f t="shared" si="155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2.6566666666666667</v>
      </c>
      <c r="R2488">
        <f t="shared" si="153"/>
        <v>26.566666666666666</v>
      </c>
      <c r="S2488" t="s">
        <v>8325</v>
      </c>
      <c r="T2488" t="s">
        <v>8329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1335491997</v>
      </c>
      <c r="J2489" s="11">
        <f t="shared" si="154"/>
        <v>41026.083298611113</v>
      </c>
      <c r="K2489">
        <v>1338083997</v>
      </c>
      <c r="L2489" s="11">
        <f t="shared" si="155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1.0005066666666667</v>
      </c>
      <c r="R2489">
        <f t="shared" si="153"/>
        <v>39.493684210526318</v>
      </c>
      <c r="S2489" t="s">
        <v>8325</v>
      </c>
      <c r="T2489" t="s">
        <v>8329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1318864308</v>
      </c>
      <c r="J2490" s="11">
        <f t="shared" si="154"/>
        <v>40833.633194444446</v>
      </c>
      <c r="K2490">
        <v>1321459908</v>
      </c>
      <c r="L2490" s="11">
        <f t="shared" si="155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1.0669999999999999</v>
      </c>
      <c r="R2490">
        <f t="shared" si="153"/>
        <v>49.246153846153845</v>
      </c>
      <c r="S2490" t="s">
        <v>8325</v>
      </c>
      <c r="T2490" t="s">
        <v>8329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1365525239</v>
      </c>
      <c r="J2491" s="11">
        <f t="shared" si="154"/>
        <v>41373.690266203703</v>
      </c>
      <c r="K2491">
        <v>1368117239</v>
      </c>
      <c r="L2491" s="11">
        <f t="shared" si="155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1.3367142857142857</v>
      </c>
      <c r="R2491">
        <f t="shared" si="153"/>
        <v>62.38</v>
      </c>
      <c r="S2491" t="s">
        <v>8325</v>
      </c>
      <c r="T2491" t="s">
        <v>8329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1335245276</v>
      </c>
      <c r="J2492" s="11">
        <f t="shared" si="154"/>
        <v>41023.227731481478</v>
      </c>
      <c r="K2492">
        <v>1340429276</v>
      </c>
      <c r="L2492" s="11">
        <f t="shared" si="155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1.214</v>
      </c>
      <c r="R2492">
        <f t="shared" si="153"/>
        <v>37.9375</v>
      </c>
      <c r="S2492" t="s">
        <v>8325</v>
      </c>
      <c r="T2492" t="s">
        <v>8329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1293739714</v>
      </c>
      <c r="J2493" s="11">
        <f t="shared" si="154"/>
        <v>40542.839282407411</v>
      </c>
      <c r="K2493">
        <v>1295142660</v>
      </c>
      <c r="L2493" s="11">
        <f t="shared" si="155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1.032</v>
      </c>
      <c r="R2493">
        <f t="shared" si="153"/>
        <v>51.6</v>
      </c>
      <c r="S2493" t="s">
        <v>8325</v>
      </c>
      <c r="T2493" t="s">
        <v>8329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1335397188</v>
      </c>
      <c r="J2494" s="11">
        <f t="shared" si="154"/>
        <v>41024.985972222225</v>
      </c>
      <c r="K2494">
        <v>1339840740</v>
      </c>
      <c r="L2494" s="11">
        <f t="shared" si="155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1.25</v>
      </c>
      <c r="R2494">
        <f t="shared" si="153"/>
        <v>27.777777777777779</v>
      </c>
      <c r="S2494" t="s">
        <v>8325</v>
      </c>
      <c r="T2494" t="s">
        <v>8329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1363320140</v>
      </c>
      <c r="J2495" s="11">
        <f t="shared" si="154"/>
        <v>41348.168287037035</v>
      </c>
      <c r="K2495">
        <v>1367208140</v>
      </c>
      <c r="L2495" s="11">
        <f t="shared" si="155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1.2869999999999999</v>
      </c>
      <c r="R2495">
        <f t="shared" si="153"/>
        <v>99.382239382239376</v>
      </c>
      <c r="S2495" t="s">
        <v>8325</v>
      </c>
      <c r="T2495" t="s">
        <v>8329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1335194944</v>
      </c>
      <c r="J2496" s="11">
        <f t="shared" si="154"/>
        <v>41022.645185185182</v>
      </c>
      <c r="K2496">
        <v>1337786944</v>
      </c>
      <c r="L2496" s="11">
        <f t="shared" si="155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1.0100533333333332</v>
      </c>
      <c r="R2496">
        <f t="shared" si="153"/>
        <v>38.848205128205123</v>
      </c>
      <c r="S2496" t="s">
        <v>8325</v>
      </c>
      <c r="T2496" t="s">
        <v>8329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1336430575</v>
      </c>
      <c r="J2497" s="11">
        <f t="shared" si="154"/>
        <v>41036.946469907409</v>
      </c>
      <c r="K2497">
        <v>1339022575</v>
      </c>
      <c r="L2497" s="11">
        <f t="shared" si="155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1.2753666666666665</v>
      </c>
      <c r="R2497">
        <f t="shared" si="153"/>
        <v>45.548809523809524</v>
      </c>
      <c r="S2497" t="s">
        <v>8325</v>
      </c>
      <c r="T2497" t="s">
        <v>8329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1361577292</v>
      </c>
      <c r="J2498" s="11">
        <f t="shared" si="154"/>
        <v>41327.996435185189</v>
      </c>
      <c r="K2498">
        <v>1364597692</v>
      </c>
      <c r="L2498" s="11">
        <f t="shared" si="155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E2498/D2498</f>
        <v>1</v>
      </c>
      <c r="R2498">
        <f t="shared" ref="R2498:R2561" si="157">E2498/N2498</f>
        <v>600</v>
      </c>
      <c r="S2498" t="s">
        <v>8325</v>
      </c>
      <c r="T2498" t="s">
        <v>8329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1309986338</v>
      </c>
      <c r="J2499" s="11">
        <f t="shared" ref="J2499:J2562" si="158">(((I2499/60)/60)/24)+DATE(1970,1,1)</f>
        <v>40730.878912037035</v>
      </c>
      <c r="K2499">
        <v>1312578338</v>
      </c>
      <c r="L2499" s="11">
        <f t="shared" ref="L2499:L2562" si="159">(((K2499/60)/60)/24)+DATE(1970,1,1)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1.127715</v>
      </c>
      <c r="R2499">
        <f t="shared" si="157"/>
        <v>80.551071428571419</v>
      </c>
      <c r="S2499" t="s">
        <v>8325</v>
      </c>
      <c r="T2499" t="s">
        <v>8329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1421190787</v>
      </c>
      <c r="J2500" s="11">
        <f t="shared" si="158"/>
        <v>42017.967442129629</v>
      </c>
      <c r="K2500">
        <v>1422400387</v>
      </c>
      <c r="L2500" s="11">
        <f t="shared" si="15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1.056</v>
      </c>
      <c r="R2500">
        <f t="shared" si="157"/>
        <v>52.8</v>
      </c>
      <c r="S2500" t="s">
        <v>8325</v>
      </c>
      <c r="T2500" t="s">
        <v>8329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1352820837</v>
      </c>
      <c r="J2501" s="11">
        <f t="shared" si="158"/>
        <v>41226.648576388885</v>
      </c>
      <c r="K2501">
        <v>1356976800</v>
      </c>
      <c r="L2501" s="11">
        <f t="shared" si="159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2.0262500000000001</v>
      </c>
      <c r="R2501">
        <f t="shared" si="157"/>
        <v>47.676470588235297</v>
      </c>
      <c r="S2501" t="s">
        <v>8325</v>
      </c>
      <c r="T2501" t="s">
        <v>8329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1337884375</v>
      </c>
      <c r="J2502" s="11">
        <f t="shared" si="158"/>
        <v>41053.772858796299</v>
      </c>
      <c r="K2502">
        <v>1340476375</v>
      </c>
      <c r="L2502" s="11">
        <f t="shared" si="159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1.1333333333333333</v>
      </c>
      <c r="R2502">
        <f t="shared" si="157"/>
        <v>23.448275862068964</v>
      </c>
      <c r="S2502" t="s">
        <v>8325</v>
      </c>
      <c r="T2502" t="s">
        <v>8329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1440787104</v>
      </c>
      <c r="J2503" s="11">
        <f t="shared" si="158"/>
        <v>42244.776666666665</v>
      </c>
      <c r="K2503">
        <v>1443379104</v>
      </c>
      <c r="L2503" s="11">
        <f t="shared" si="159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2.5545454545454545E-2</v>
      </c>
      <c r="R2503">
        <f t="shared" si="157"/>
        <v>40.142857142857146</v>
      </c>
      <c r="S2503" t="s">
        <v>8336</v>
      </c>
      <c r="T2503" t="s">
        <v>8353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1407440918</v>
      </c>
      <c r="J2504" s="11">
        <f t="shared" si="158"/>
        <v>41858.825439814813</v>
      </c>
      <c r="K2504">
        <v>1411328918</v>
      </c>
      <c r="L2504" s="11">
        <f t="shared" si="15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7.8181818181818181E-4</v>
      </c>
      <c r="R2504">
        <f t="shared" si="157"/>
        <v>17.2</v>
      </c>
      <c r="S2504" t="s">
        <v>8336</v>
      </c>
      <c r="T2504" t="s">
        <v>8353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1462743308</v>
      </c>
      <c r="J2505" s="11">
        <f t="shared" si="158"/>
        <v>42498.899398148147</v>
      </c>
      <c r="K2505">
        <v>1465333560</v>
      </c>
      <c r="L2505" s="11">
        <f t="shared" si="15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t="e">
        <f t="shared" si="157"/>
        <v>#DIV/0!</v>
      </c>
      <c r="S2505" t="s">
        <v>8336</v>
      </c>
      <c r="T2505" t="s">
        <v>8353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1413418934</v>
      </c>
      <c r="J2506" s="11">
        <f t="shared" si="158"/>
        <v>41928.015439814815</v>
      </c>
      <c r="K2506">
        <v>1416014534</v>
      </c>
      <c r="L2506" s="11">
        <f t="shared" si="15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t="e">
        <f t="shared" si="157"/>
        <v>#DIV/0!</v>
      </c>
      <c r="S2506" t="s">
        <v>8336</v>
      </c>
      <c r="T2506" t="s">
        <v>8353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1423704016</v>
      </c>
      <c r="J2507" s="11">
        <f t="shared" si="158"/>
        <v>42047.05574074074</v>
      </c>
      <c r="K2507">
        <v>1426292416</v>
      </c>
      <c r="L2507" s="11">
        <f t="shared" si="15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t="e">
        <f t="shared" si="157"/>
        <v>#DIV/0!</v>
      </c>
      <c r="S2507" t="s">
        <v>8336</v>
      </c>
      <c r="T2507" t="s">
        <v>8353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1441955269</v>
      </c>
      <c r="J2508" s="11">
        <f t="shared" si="158"/>
        <v>42258.297094907408</v>
      </c>
      <c r="K2508">
        <v>1443906000</v>
      </c>
      <c r="L2508" s="11">
        <f t="shared" si="159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6.0000000000000001E-3</v>
      </c>
      <c r="R2508">
        <f t="shared" si="157"/>
        <v>15</v>
      </c>
      <c r="S2508" t="s">
        <v>8336</v>
      </c>
      <c r="T2508" t="s">
        <v>8353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1428716704</v>
      </c>
      <c r="J2509" s="11">
        <f t="shared" si="158"/>
        <v>42105.072962962964</v>
      </c>
      <c r="K2509">
        <v>1431308704</v>
      </c>
      <c r="L2509" s="11">
        <f t="shared" si="15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t="e">
        <f t="shared" si="157"/>
        <v>#DIV/0!</v>
      </c>
      <c r="S2509" t="s">
        <v>8336</v>
      </c>
      <c r="T2509" t="s">
        <v>8353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1405464634</v>
      </c>
      <c r="J2510" s="11">
        <f t="shared" si="158"/>
        <v>41835.951782407406</v>
      </c>
      <c r="K2510">
        <v>1408056634</v>
      </c>
      <c r="L2510" s="11">
        <f t="shared" si="15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t="e">
        <f t="shared" si="157"/>
        <v>#DIV/0!</v>
      </c>
      <c r="S2510" t="s">
        <v>8336</v>
      </c>
      <c r="T2510" t="s">
        <v>8353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1424719549</v>
      </c>
      <c r="J2511" s="11">
        <f t="shared" si="158"/>
        <v>42058.809594907405</v>
      </c>
      <c r="K2511">
        <v>1429554349</v>
      </c>
      <c r="L2511" s="11">
        <f t="shared" si="15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1.0526315789473684E-2</v>
      </c>
      <c r="R2511">
        <f t="shared" si="157"/>
        <v>35.714285714285715</v>
      </c>
      <c r="S2511" t="s">
        <v>8336</v>
      </c>
      <c r="T2511" t="s">
        <v>8353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1426463772</v>
      </c>
      <c r="J2512" s="11">
        <f t="shared" si="158"/>
        <v>42078.997361111105</v>
      </c>
      <c r="K2512">
        <v>1431647772</v>
      </c>
      <c r="L2512" s="11">
        <f t="shared" si="159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1.5E-3</v>
      </c>
      <c r="R2512">
        <f t="shared" si="157"/>
        <v>37.5</v>
      </c>
      <c r="S2512" t="s">
        <v>8336</v>
      </c>
      <c r="T2512" t="s">
        <v>8353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1451731413</v>
      </c>
      <c r="J2513" s="11">
        <f t="shared" si="158"/>
        <v>42371.446909722217</v>
      </c>
      <c r="K2513">
        <v>1454323413</v>
      </c>
      <c r="L2513" s="11">
        <f t="shared" si="15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t="e">
        <f t="shared" si="157"/>
        <v>#DIV/0!</v>
      </c>
      <c r="S2513" t="s">
        <v>8336</v>
      </c>
      <c r="T2513" t="s">
        <v>8353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1417208561</v>
      </c>
      <c r="J2514" s="11">
        <f t="shared" si="158"/>
        <v>41971.876863425925</v>
      </c>
      <c r="K2514">
        <v>1418504561</v>
      </c>
      <c r="L2514" s="11">
        <f t="shared" si="15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t="e">
        <f t="shared" si="157"/>
        <v>#DIV/0!</v>
      </c>
      <c r="S2514" t="s">
        <v>8336</v>
      </c>
      <c r="T2514" t="s">
        <v>8353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1482883789</v>
      </c>
      <c r="J2515" s="11">
        <f t="shared" si="158"/>
        <v>42732.00681712963</v>
      </c>
      <c r="K2515">
        <v>1488067789</v>
      </c>
      <c r="L2515" s="11">
        <f t="shared" si="15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t="e">
        <f t="shared" si="157"/>
        <v>#DIV/0!</v>
      </c>
      <c r="S2515" t="s">
        <v>8336</v>
      </c>
      <c r="T2515" t="s">
        <v>8353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1407057677</v>
      </c>
      <c r="J2516" s="11">
        <f t="shared" si="158"/>
        <v>41854.389780092592</v>
      </c>
      <c r="K2516">
        <v>1408526477</v>
      </c>
      <c r="L2516" s="11">
        <f t="shared" si="15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1.7500000000000002E-2</v>
      </c>
      <c r="R2516">
        <f t="shared" si="157"/>
        <v>52.5</v>
      </c>
      <c r="S2516" t="s">
        <v>8336</v>
      </c>
      <c r="T2516" t="s">
        <v>8353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1422043753</v>
      </c>
      <c r="J2517" s="11">
        <f t="shared" si="158"/>
        <v>42027.839733796296</v>
      </c>
      <c r="K2517">
        <v>1424635753</v>
      </c>
      <c r="L2517" s="11">
        <f t="shared" si="15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0.186</v>
      </c>
      <c r="R2517">
        <f t="shared" si="157"/>
        <v>77.5</v>
      </c>
      <c r="S2517" t="s">
        <v>8336</v>
      </c>
      <c r="T2517" t="s">
        <v>8353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1414683652</v>
      </c>
      <c r="J2518" s="11">
        <f t="shared" si="158"/>
        <v>41942.653379629628</v>
      </c>
      <c r="K2518">
        <v>1417279252</v>
      </c>
      <c r="L2518" s="11">
        <f t="shared" si="15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t="e">
        <f t="shared" si="157"/>
        <v>#DIV/0!</v>
      </c>
      <c r="S2518" t="s">
        <v>8336</v>
      </c>
      <c r="T2518" t="s">
        <v>8353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1424200530</v>
      </c>
      <c r="J2519" s="11">
        <f t="shared" si="158"/>
        <v>42052.802430555559</v>
      </c>
      <c r="K2519">
        <v>1426788930</v>
      </c>
      <c r="L2519" s="11">
        <f t="shared" si="15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9.8166666666666666E-2</v>
      </c>
      <c r="R2519">
        <f t="shared" si="157"/>
        <v>53.545454545454547</v>
      </c>
      <c r="S2519" t="s">
        <v>8336</v>
      </c>
      <c r="T2519" t="s">
        <v>8353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1413303628</v>
      </c>
      <c r="J2520" s="11">
        <f t="shared" si="158"/>
        <v>41926.680879629632</v>
      </c>
      <c r="K2520">
        <v>1415899228</v>
      </c>
      <c r="L2520" s="11">
        <f t="shared" si="15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t="e">
        <f t="shared" si="157"/>
        <v>#DIV/0!</v>
      </c>
      <c r="S2520" t="s">
        <v>8336</v>
      </c>
      <c r="T2520" t="s">
        <v>8353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1403149404</v>
      </c>
      <c r="J2521" s="11">
        <f t="shared" si="158"/>
        <v>41809.155138888891</v>
      </c>
      <c r="K2521">
        <v>1405741404</v>
      </c>
      <c r="L2521" s="11">
        <f t="shared" si="15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4.3333333333333331E-4</v>
      </c>
      <c r="R2521">
        <f t="shared" si="157"/>
        <v>16.25</v>
      </c>
      <c r="S2521" t="s">
        <v>8336</v>
      </c>
      <c r="T2521" t="s">
        <v>8353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1472567085</v>
      </c>
      <c r="J2522" s="11">
        <f t="shared" si="158"/>
        <v>42612.600520833337</v>
      </c>
      <c r="K2522">
        <v>1476559260</v>
      </c>
      <c r="L2522" s="11">
        <f t="shared" si="159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t="e">
        <f t="shared" si="157"/>
        <v>#DIV/0!</v>
      </c>
      <c r="S2522" t="s">
        <v>8336</v>
      </c>
      <c r="T2522" t="s">
        <v>8353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1442963621</v>
      </c>
      <c r="J2523" s="11">
        <f t="shared" si="158"/>
        <v>42269.967835648145</v>
      </c>
      <c r="K2523">
        <v>1444778021</v>
      </c>
      <c r="L2523" s="11">
        <f t="shared" si="15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1.0948792000000001</v>
      </c>
      <c r="R2523">
        <f t="shared" si="157"/>
        <v>103.68174242424243</v>
      </c>
      <c r="S2523" t="s">
        <v>8325</v>
      </c>
      <c r="T2523" t="s">
        <v>8354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1459431960</v>
      </c>
      <c r="J2524" s="11">
        <f t="shared" si="158"/>
        <v>42460.573611111111</v>
      </c>
      <c r="K2524">
        <v>1461336720</v>
      </c>
      <c r="L2524" s="11">
        <f t="shared" si="15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</v>
      </c>
      <c r="R2524">
        <f t="shared" si="157"/>
        <v>185.18518518518519</v>
      </c>
      <c r="S2524" t="s">
        <v>8325</v>
      </c>
      <c r="T2524" t="s">
        <v>8354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1413674692</v>
      </c>
      <c r="J2525" s="11">
        <f t="shared" si="158"/>
        <v>41930.975601851853</v>
      </c>
      <c r="K2525">
        <v>1416270292</v>
      </c>
      <c r="L2525" s="11">
        <f t="shared" si="159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1.5644444444444445</v>
      </c>
      <c r="R2525">
        <f t="shared" si="157"/>
        <v>54.153846153846153</v>
      </c>
      <c r="S2525" t="s">
        <v>8325</v>
      </c>
      <c r="T2525" t="s">
        <v>8354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1416338557</v>
      </c>
      <c r="J2526" s="11">
        <f t="shared" si="158"/>
        <v>41961.807372685187</v>
      </c>
      <c r="K2526">
        <v>1419136200</v>
      </c>
      <c r="L2526" s="11">
        <f t="shared" si="159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1.016</v>
      </c>
      <c r="R2526">
        <f t="shared" si="157"/>
        <v>177.2093023255814</v>
      </c>
      <c r="S2526" t="s">
        <v>8325</v>
      </c>
      <c r="T2526" t="s">
        <v>8354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1338322571</v>
      </c>
      <c r="J2527" s="11">
        <f t="shared" si="158"/>
        <v>41058.844571759262</v>
      </c>
      <c r="K2527">
        <v>1340914571</v>
      </c>
      <c r="L2527" s="11">
        <f t="shared" si="159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1.00325</v>
      </c>
      <c r="R2527">
        <f t="shared" si="157"/>
        <v>100.325</v>
      </c>
      <c r="S2527" t="s">
        <v>8325</v>
      </c>
      <c r="T2527" t="s">
        <v>8354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1415585474</v>
      </c>
      <c r="J2528" s="11">
        <f t="shared" si="158"/>
        <v>41953.091134259259</v>
      </c>
      <c r="K2528">
        <v>1418014740</v>
      </c>
      <c r="L2528" s="11">
        <f t="shared" si="15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1.1294999999999999</v>
      </c>
      <c r="R2528">
        <f t="shared" si="157"/>
        <v>136.90909090909091</v>
      </c>
      <c r="S2528" t="s">
        <v>8325</v>
      </c>
      <c r="T2528" t="s">
        <v>8354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1380477691</v>
      </c>
      <c r="J2529" s="11">
        <f t="shared" si="158"/>
        <v>41546.75105324074</v>
      </c>
      <c r="K2529">
        <v>1382068740</v>
      </c>
      <c r="L2529" s="11">
        <f t="shared" si="15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1.02125</v>
      </c>
      <c r="R2529">
        <f t="shared" si="157"/>
        <v>57.535211267605632</v>
      </c>
      <c r="S2529" t="s">
        <v>8325</v>
      </c>
      <c r="T2529" t="s">
        <v>8354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1438459303</v>
      </c>
      <c r="J2530" s="11">
        <f t="shared" si="158"/>
        <v>42217.834525462968</v>
      </c>
      <c r="K2530">
        <v>1440068400</v>
      </c>
      <c r="L2530" s="11">
        <f t="shared" si="15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1.0724974999999999</v>
      </c>
      <c r="R2530">
        <f t="shared" si="157"/>
        <v>52.962839506172834</v>
      </c>
      <c r="S2530" t="s">
        <v>8325</v>
      </c>
      <c r="T2530" t="s">
        <v>8354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1328752575</v>
      </c>
      <c r="J2531" s="11">
        <f t="shared" si="158"/>
        <v>40948.080729166664</v>
      </c>
      <c r="K2531">
        <v>1332636975</v>
      </c>
      <c r="L2531" s="11">
        <f t="shared" si="15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1.0428333333333333</v>
      </c>
      <c r="R2531">
        <f t="shared" si="157"/>
        <v>82.328947368421055</v>
      </c>
      <c r="S2531" t="s">
        <v>8325</v>
      </c>
      <c r="T2531" t="s">
        <v>8354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1426711505</v>
      </c>
      <c r="J2532" s="11">
        <f t="shared" si="158"/>
        <v>42081.864641203705</v>
      </c>
      <c r="K2532">
        <v>1429505400</v>
      </c>
      <c r="L2532" s="11">
        <f t="shared" si="15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</v>
      </c>
      <c r="R2532">
        <f t="shared" si="157"/>
        <v>135.41666666666666</v>
      </c>
      <c r="S2532" t="s">
        <v>8325</v>
      </c>
      <c r="T2532" t="s">
        <v>8354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1437668354</v>
      </c>
      <c r="J2533" s="11">
        <f t="shared" si="158"/>
        <v>42208.680023148147</v>
      </c>
      <c r="K2533">
        <v>1439611140</v>
      </c>
      <c r="L2533" s="11">
        <f t="shared" si="15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1.004</v>
      </c>
      <c r="R2533">
        <f t="shared" si="157"/>
        <v>74.06557377049181</v>
      </c>
      <c r="S2533" t="s">
        <v>8325</v>
      </c>
      <c r="T2533" t="s">
        <v>8354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1342556566</v>
      </c>
      <c r="J2534" s="11">
        <f t="shared" si="158"/>
        <v>41107.849143518521</v>
      </c>
      <c r="K2534">
        <v>1345148566</v>
      </c>
      <c r="L2534" s="11">
        <f t="shared" si="15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1.26125</v>
      </c>
      <c r="R2534">
        <f t="shared" si="157"/>
        <v>84.083333333333329</v>
      </c>
      <c r="S2534" t="s">
        <v>8325</v>
      </c>
      <c r="T2534" t="s">
        <v>8354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1359568911</v>
      </c>
      <c r="J2535" s="11">
        <f t="shared" si="158"/>
        <v>41304.751284722224</v>
      </c>
      <c r="K2535">
        <v>1362160868</v>
      </c>
      <c r="L2535" s="11">
        <f t="shared" si="15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1.1066666666666667</v>
      </c>
      <c r="R2535">
        <f t="shared" si="157"/>
        <v>61.029411764705884</v>
      </c>
      <c r="S2535" t="s">
        <v>8325</v>
      </c>
      <c r="T2535" t="s">
        <v>8354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1257871712</v>
      </c>
      <c r="J2536" s="11">
        <f t="shared" si="158"/>
        <v>40127.700370370374</v>
      </c>
      <c r="K2536">
        <v>1262325600</v>
      </c>
      <c r="L2536" s="11">
        <f t="shared" si="159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1.05</v>
      </c>
      <c r="R2536">
        <f t="shared" si="157"/>
        <v>150</v>
      </c>
      <c r="S2536" t="s">
        <v>8325</v>
      </c>
      <c r="T2536" t="s">
        <v>8354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1414781945</v>
      </c>
      <c r="J2537" s="11">
        <f t="shared" si="158"/>
        <v>41943.791030092594</v>
      </c>
      <c r="K2537">
        <v>1417463945</v>
      </c>
      <c r="L2537" s="11">
        <f t="shared" si="15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1.03775</v>
      </c>
      <c r="R2537">
        <f t="shared" si="157"/>
        <v>266.08974358974359</v>
      </c>
      <c r="S2537" t="s">
        <v>8325</v>
      </c>
      <c r="T2537" t="s">
        <v>8354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1373337166</v>
      </c>
      <c r="J2538" s="11">
        <f t="shared" si="158"/>
        <v>41464.106087962966</v>
      </c>
      <c r="K2538">
        <v>1375151566</v>
      </c>
      <c r="L2538" s="11">
        <f t="shared" si="15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1.1599999999999999</v>
      </c>
      <c r="R2538">
        <f t="shared" si="157"/>
        <v>7.25</v>
      </c>
      <c r="S2538" t="s">
        <v>8325</v>
      </c>
      <c r="T2538" t="s">
        <v>8354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1307028855</v>
      </c>
      <c r="J2539" s="11">
        <f t="shared" si="158"/>
        <v>40696.648784722223</v>
      </c>
      <c r="K2539">
        <v>1312212855</v>
      </c>
      <c r="L2539" s="11">
        <f t="shared" si="15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1.1000000000000001</v>
      </c>
      <c r="R2539">
        <f t="shared" si="157"/>
        <v>100</v>
      </c>
      <c r="S2539" t="s">
        <v>8325</v>
      </c>
      <c r="T2539" t="s">
        <v>8354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1359029661</v>
      </c>
      <c r="J2540" s="11">
        <f t="shared" si="158"/>
        <v>41298.509965277779</v>
      </c>
      <c r="K2540">
        <v>1361681940</v>
      </c>
      <c r="L2540" s="11">
        <f t="shared" si="15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1.130176111111111</v>
      </c>
      <c r="R2540">
        <f t="shared" si="157"/>
        <v>109.96308108108107</v>
      </c>
      <c r="S2540" t="s">
        <v>8325</v>
      </c>
      <c r="T2540" t="s">
        <v>8354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1417729152</v>
      </c>
      <c r="J2541" s="11">
        <f t="shared" si="158"/>
        <v>41977.902222222227</v>
      </c>
      <c r="K2541">
        <v>1422913152</v>
      </c>
      <c r="L2541" s="11">
        <f t="shared" si="15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1.0024999999999999</v>
      </c>
      <c r="R2541">
        <f t="shared" si="157"/>
        <v>169.91525423728814</v>
      </c>
      <c r="S2541" t="s">
        <v>8325</v>
      </c>
      <c r="T2541" t="s">
        <v>8354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1314720721</v>
      </c>
      <c r="J2542" s="11">
        <f t="shared" si="158"/>
        <v>40785.675011574072</v>
      </c>
      <c r="K2542">
        <v>1319904721</v>
      </c>
      <c r="L2542" s="11">
        <f t="shared" si="15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1.034</v>
      </c>
      <c r="R2542">
        <f t="shared" si="157"/>
        <v>95.740740740740748</v>
      </c>
      <c r="S2542" t="s">
        <v>8325</v>
      </c>
      <c r="T2542" t="s">
        <v>8354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1375008418</v>
      </c>
      <c r="J2543" s="11">
        <f t="shared" si="158"/>
        <v>41483.449282407404</v>
      </c>
      <c r="K2543">
        <v>1380192418</v>
      </c>
      <c r="L2543" s="11">
        <f t="shared" si="159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1.0702857142857143</v>
      </c>
      <c r="R2543">
        <f t="shared" si="157"/>
        <v>59.460317460317462</v>
      </c>
      <c r="S2543" t="s">
        <v>8325</v>
      </c>
      <c r="T2543" t="s">
        <v>8354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1377252857</v>
      </c>
      <c r="J2544" s="11">
        <f t="shared" si="158"/>
        <v>41509.426585648151</v>
      </c>
      <c r="K2544">
        <v>1380599940</v>
      </c>
      <c r="L2544" s="11">
        <f t="shared" si="15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1.0357142857142858</v>
      </c>
      <c r="R2544">
        <f t="shared" si="157"/>
        <v>55.769230769230766</v>
      </c>
      <c r="S2544" t="s">
        <v>8325</v>
      </c>
      <c r="T2544" t="s">
        <v>8354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1291257298</v>
      </c>
      <c r="J2545" s="11">
        <f t="shared" si="158"/>
        <v>40514.107615740737</v>
      </c>
      <c r="K2545">
        <v>1293937200</v>
      </c>
      <c r="L2545" s="11">
        <f t="shared" si="159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1.5640000000000001</v>
      </c>
      <c r="R2545">
        <f t="shared" si="157"/>
        <v>30.076923076923077</v>
      </c>
      <c r="S2545" t="s">
        <v>8325</v>
      </c>
      <c r="T2545" t="s">
        <v>8354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1339158569</v>
      </c>
      <c r="J2546" s="11">
        <f t="shared" si="158"/>
        <v>41068.520474537036</v>
      </c>
      <c r="K2546">
        <v>1341750569</v>
      </c>
      <c r="L2546" s="11">
        <f t="shared" si="15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1.0082</v>
      </c>
      <c r="R2546">
        <f t="shared" si="157"/>
        <v>88.438596491228068</v>
      </c>
      <c r="S2546" t="s">
        <v>8325</v>
      </c>
      <c r="T2546" t="s">
        <v>8354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1421983138</v>
      </c>
      <c r="J2547" s="11">
        <f t="shared" si="158"/>
        <v>42027.13817129629</v>
      </c>
      <c r="K2547">
        <v>1424997000</v>
      </c>
      <c r="L2547" s="11">
        <f t="shared" si="15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1.9530000000000001</v>
      </c>
      <c r="R2547">
        <f t="shared" si="157"/>
        <v>64.032786885245898</v>
      </c>
      <c r="S2547" t="s">
        <v>8325</v>
      </c>
      <c r="T2547" t="s">
        <v>8354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1378586179</v>
      </c>
      <c r="J2548" s="11">
        <f t="shared" si="158"/>
        <v>41524.858553240738</v>
      </c>
      <c r="K2548">
        <v>1380949200</v>
      </c>
      <c r="L2548" s="11">
        <f t="shared" si="15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1.1171428571428572</v>
      </c>
      <c r="R2548">
        <f t="shared" si="157"/>
        <v>60.153846153846153</v>
      </c>
      <c r="S2548" t="s">
        <v>8325</v>
      </c>
      <c r="T2548" t="s">
        <v>8354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1330972403</v>
      </c>
      <c r="J2549" s="11">
        <f t="shared" si="158"/>
        <v>40973.773182870369</v>
      </c>
      <c r="K2549">
        <v>1333560803</v>
      </c>
      <c r="L2549" s="11">
        <f t="shared" si="15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1.1985454545454546</v>
      </c>
      <c r="R2549">
        <f t="shared" si="157"/>
        <v>49.194029850746269</v>
      </c>
      <c r="S2549" t="s">
        <v>8325</v>
      </c>
      <c r="T2549" t="s">
        <v>8354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1473087637</v>
      </c>
      <c r="J2550" s="11">
        <f t="shared" si="158"/>
        <v>42618.625428240746</v>
      </c>
      <c r="K2550">
        <v>1475209620</v>
      </c>
      <c r="L2550" s="11">
        <f t="shared" si="15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1.0185</v>
      </c>
      <c r="R2550">
        <f t="shared" si="157"/>
        <v>165.16216216216216</v>
      </c>
      <c r="S2550" t="s">
        <v>8325</v>
      </c>
      <c r="T2550" t="s">
        <v>8354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1366999870</v>
      </c>
      <c r="J2551" s="11">
        <f t="shared" si="158"/>
        <v>41390.757754629631</v>
      </c>
      <c r="K2551">
        <v>1370019600</v>
      </c>
      <c r="L2551" s="11">
        <f t="shared" si="15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1.0280254777070064</v>
      </c>
      <c r="R2551">
        <f t="shared" si="157"/>
        <v>43.621621621621621</v>
      </c>
      <c r="S2551" t="s">
        <v>8325</v>
      </c>
      <c r="T2551" t="s">
        <v>8354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1439392406</v>
      </c>
      <c r="J2552" s="11">
        <f t="shared" si="158"/>
        <v>42228.634328703702</v>
      </c>
      <c r="K2552">
        <v>1444276740</v>
      </c>
      <c r="L2552" s="11">
        <f t="shared" si="15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1.0084615384615385</v>
      </c>
      <c r="R2552">
        <f t="shared" si="157"/>
        <v>43.7</v>
      </c>
      <c r="S2552" t="s">
        <v>8325</v>
      </c>
      <c r="T2552" t="s">
        <v>8354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1329890585</v>
      </c>
      <c r="J2553" s="11">
        <f t="shared" si="158"/>
        <v>40961.252141203702</v>
      </c>
      <c r="K2553">
        <v>1332362880</v>
      </c>
      <c r="L2553" s="11">
        <f t="shared" si="15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1.0273469387755103</v>
      </c>
      <c r="R2553">
        <f t="shared" si="157"/>
        <v>67.419642857142861</v>
      </c>
      <c r="S2553" t="s">
        <v>8325</v>
      </c>
      <c r="T2553" t="s">
        <v>8354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1486149981</v>
      </c>
      <c r="J2554" s="11">
        <f t="shared" si="158"/>
        <v>42769.809965277775</v>
      </c>
      <c r="K2554">
        <v>1488741981</v>
      </c>
      <c r="L2554" s="11">
        <f t="shared" si="15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1.0649999999999999</v>
      </c>
      <c r="R2554">
        <f t="shared" si="157"/>
        <v>177.5</v>
      </c>
      <c r="S2554" t="s">
        <v>8325</v>
      </c>
      <c r="T2554" t="s">
        <v>8354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1343018807</v>
      </c>
      <c r="J2555" s="11">
        <f t="shared" si="158"/>
        <v>41113.199155092596</v>
      </c>
      <c r="K2555">
        <v>1348202807</v>
      </c>
      <c r="L2555" s="11">
        <f t="shared" si="159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1.5553333333333332</v>
      </c>
      <c r="R2555">
        <f t="shared" si="157"/>
        <v>38.883333333333333</v>
      </c>
      <c r="S2555" t="s">
        <v>8325</v>
      </c>
      <c r="T2555" t="s">
        <v>8354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1430445163</v>
      </c>
      <c r="J2556" s="11">
        <f t="shared" si="158"/>
        <v>42125.078275462962</v>
      </c>
      <c r="K2556">
        <v>1433131140</v>
      </c>
      <c r="L2556" s="11">
        <f t="shared" si="15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1.228</v>
      </c>
      <c r="R2556">
        <f t="shared" si="157"/>
        <v>54.985074626865675</v>
      </c>
      <c r="S2556" t="s">
        <v>8325</v>
      </c>
      <c r="T2556" t="s">
        <v>8354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1335541393</v>
      </c>
      <c r="J2557" s="11">
        <f t="shared" si="158"/>
        <v>41026.655011574076</v>
      </c>
      <c r="K2557">
        <v>1338219793</v>
      </c>
      <c r="L2557" s="11">
        <f t="shared" si="15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1.0734999999999999</v>
      </c>
      <c r="R2557">
        <f t="shared" si="157"/>
        <v>61.342857142857142</v>
      </c>
      <c r="S2557" t="s">
        <v>8325</v>
      </c>
      <c r="T2557" t="s">
        <v>8354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1352504857</v>
      </c>
      <c r="J2558" s="11">
        <f t="shared" si="158"/>
        <v>41222.991400462961</v>
      </c>
      <c r="K2558">
        <v>1356392857</v>
      </c>
      <c r="L2558" s="11">
        <f t="shared" si="15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1.0550335570469798</v>
      </c>
      <c r="R2558">
        <f t="shared" si="157"/>
        <v>23.117647058823529</v>
      </c>
      <c r="S2558" t="s">
        <v>8325</v>
      </c>
      <c r="T2558" t="s">
        <v>8354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1397584386</v>
      </c>
      <c r="J2559" s="11">
        <f t="shared" si="158"/>
        <v>41744.745208333334</v>
      </c>
      <c r="K2559">
        <v>1400176386</v>
      </c>
      <c r="L2559" s="11">
        <f t="shared" si="15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1.1844444444444444</v>
      </c>
      <c r="R2559">
        <f t="shared" si="157"/>
        <v>29.611111111111111</v>
      </c>
      <c r="S2559" t="s">
        <v>8325</v>
      </c>
      <c r="T2559" t="s">
        <v>8354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1427747906</v>
      </c>
      <c r="J2560" s="11">
        <f t="shared" si="158"/>
        <v>42093.860023148154</v>
      </c>
      <c r="K2560">
        <v>1430488740</v>
      </c>
      <c r="L2560" s="11">
        <f t="shared" si="15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1.0888</v>
      </c>
      <c r="R2560">
        <f t="shared" si="157"/>
        <v>75.611111111111114</v>
      </c>
      <c r="S2560" t="s">
        <v>8325</v>
      </c>
      <c r="T2560" t="s">
        <v>8354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1318539484</v>
      </c>
      <c r="J2561" s="11">
        <f t="shared" si="158"/>
        <v>40829.873657407406</v>
      </c>
      <c r="K2561">
        <v>1321385820</v>
      </c>
      <c r="L2561" s="11">
        <f t="shared" si="15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1.1125</v>
      </c>
      <c r="R2561">
        <f t="shared" si="157"/>
        <v>35.6</v>
      </c>
      <c r="S2561" t="s">
        <v>8325</v>
      </c>
      <c r="T2561" t="s">
        <v>8354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1423090174</v>
      </c>
      <c r="J2562" s="11">
        <f t="shared" si="158"/>
        <v>42039.951087962967</v>
      </c>
      <c r="K2562">
        <v>1425682174</v>
      </c>
      <c r="L2562" s="11">
        <f t="shared" si="159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E2562/D2562</f>
        <v>1.0009999999999999</v>
      </c>
      <c r="R2562">
        <f t="shared" ref="R2562:R2625" si="161">E2562/N2562</f>
        <v>143</v>
      </c>
      <c r="S2562" t="s">
        <v>8325</v>
      </c>
      <c r="T2562" t="s">
        <v>8354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1442148089</v>
      </c>
      <c r="J2563" s="11">
        <f t="shared" ref="J2563:J2626" si="162">(((I2563/60)/60)/24)+DATE(1970,1,1)</f>
        <v>42260.528807870374</v>
      </c>
      <c r="K2563">
        <v>1444740089</v>
      </c>
      <c r="L2563" s="11">
        <f t="shared" ref="L2563:L2626" si="163">(((K2563/60)/60)/24)+DATE(1970,1,1)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t="e">
        <f t="shared" si="161"/>
        <v>#DIV/0!</v>
      </c>
      <c r="S2563" t="s">
        <v>8336</v>
      </c>
      <c r="T2563" t="s">
        <v>8337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1471005339</v>
      </c>
      <c r="J2564" s="11">
        <f t="shared" si="162"/>
        <v>42594.524756944447</v>
      </c>
      <c r="K2564">
        <v>1476189339</v>
      </c>
      <c r="L2564" s="11">
        <f t="shared" si="16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7.4999999999999997E-3</v>
      </c>
      <c r="R2564">
        <f t="shared" si="161"/>
        <v>25</v>
      </c>
      <c r="S2564" t="s">
        <v>8336</v>
      </c>
      <c r="T2564" t="s">
        <v>8337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1433042451</v>
      </c>
      <c r="J2565" s="11">
        <f t="shared" si="162"/>
        <v>42155.139479166668</v>
      </c>
      <c r="K2565">
        <v>1438226451</v>
      </c>
      <c r="L2565" s="11">
        <f t="shared" si="16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t="e">
        <f t="shared" si="161"/>
        <v>#DIV/0!</v>
      </c>
      <c r="S2565" t="s">
        <v>8336</v>
      </c>
      <c r="T2565" t="s">
        <v>8337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1404262699</v>
      </c>
      <c r="J2566" s="11">
        <f t="shared" si="162"/>
        <v>41822.040497685186</v>
      </c>
      <c r="K2566">
        <v>1406854699</v>
      </c>
      <c r="L2566" s="11">
        <f t="shared" si="16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t="e">
        <f t="shared" si="161"/>
        <v>#DIV/0!</v>
      </c>
      <c r="S2566" t="s">
        <v>8336</v>
      </c>
      <c r="T2566" t="s">
        <v>8337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1457710589</v>
      </c>
      <c r="J2567" s="11">
        <f t="shared" si="162"/>
        <v>42440.650335648148</v>
      </c>
      <c r="K2567">
        <v>1462827000</v>
      </c>
      <c r="L2567" s="11">
        <f t="shared" si="16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0.01</v>
      </c>
      <c r="R2567">
        <f t="shared" si="161"/>
        <v>100</v>
      </c>
      <c r="S2567" t="s">
        <v>8336</v>
      </c>
      <c r="T2567" t="s">
        <v>8337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1406071948</v>
      </c>
      <c r="J2568" s="11">
        <f t="shared" si="162"/>
        <v>41842.980879629627</v>
      </c>
      <c r="K2568">
        <v>1408663948</v>
      </c>
      <c r="L2568" s="11">
        <f t="shared" si="16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t="e">
        <f t="shared" si="161"/>
        <v>#DIV/0!</v>
      </c>
      <c r="S2568" t="s">
        <v>8336</v>
      </c>
      <c r="T2568" t="s">
        <v>8337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1427231138</v>
      </c>
      <c r="J2569" s="11">
        <f t="shared" si="162"/>
        <v>42087.878912037035</v>
      </c>
      <c r="K2569">
        <v>1429823138</v>
      </c>
      <c r="L2569" s="11">
        <f t="shared" si="16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2.6666666666666666E-3</v>
      </c>
      <c r="R2569">
        <f t="shared" si="161"/>
        <v>60</v>
      </c>
      <c r="S2569" t="s">
        <v>8336</v>
      </c>
      <c r="T2569" t="s">
        <v>8337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1470153594</v>
      </c>
      <c r="J2570" s="11">
        <f t="shared" si="162"/>
        <v>42584.666597222225</v>
      </c>
      <c r="K2570">
        <v>1472745594</v>
      </c>
      <c r="L2570" s="11">
        <f t="shared" si="16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5.0000000000000001E-3</v>
      </c>
      <c r="R2570">
        <f t="shared" si="161"/>
        <v>50</v>
      </c>
      <c r="S2570" t="s">
        <v>8336</v>
      </c>
      <c r="T2570" t="s">
        <v>8337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1439865112</v>
      </c>
      <c r="J2571" s="11">
        <f t="shared" si="162"/>
        <v>42234.105462962965</v>
      </c>
      <c r="K2571">
        <v>1442457112</v>
      </c>
      <c r="L2571" s="11">
        <f t="shared" si="16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2.2307692307692306E-2</v>
      </c>
      <c r="R2571">
        <f t="shared" si="161"/>
        <v>72.5</v>
      </c>
      <c r="S2571" t="s">
        <v>8336</v>
      </c>
      <c r="T2571" t="s">
        <v>8337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1483998035</v>
      </c>
      <c r="J2572" s="11">
        <f t="shared" si="162"/>
        <v>42744.903182870374</v>
      </c>
      <c r="K2572">
        <v>1486590035</v>
      </c>
      <c r="L2572" s="11">
        <f t="shared" si="16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8.4285714285714294E-3</v>
      </c>
      <c r="R2572">
        <f t="shared" si="161"/>
        <v>29.5</v>
      </c>
      <c r="S2572" t="s">
        <v>8336</v>
      </c>
      <c r="T2572" t="s">
        <v>8337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1458461521</v>
      </c>
      <c r="J2573" s="11">
        <f t="shared" si="162"/>
        <v>42449.341678240744</v>
      </c>
      <c r="K2573">
        <v>1463645521</v>
      </c>
      <c r="L2573" s="11">
        <f t="shared" si="16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2.5000000000000001E-3</v>
      </c>
      <c r="R2573">
        <f t="shared" si="161"/>
        <v>62.5</v>
      </c>
      <c r="S2573" t="s">
        <v>8336</v>
      </c>
      <c r="T2573" t="s">
        <v>8337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1426301517</v>
      </c>
      <c r="J2574" s="11">
        <f t="shared" si="162"/>
        <v>42077.119409722218</v>
      </c>
      <c r="K2574">
        <v>1428893517</v>
      </c>
      <c r="L2574" s="11">
        <f t="shared" si="16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t="e">
        <f t="shared" si="161"/>
        <v>#DIV/0!</v>
      </c>
      <c r="S2574" t="s">
        <v>8336</v>
      </c>
      <c r="T2574" t="s">
        <v>8337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1404915149</v>
      </c>
      <c r="J2575" s="11">
        <f t="shared" si="162"/>
        <v>41829.592002314814</v>
      </c>
      <c r="K2575">
        <v>1408803149</v>
      </c>
      <c r="L2575" s="11">
        <f t="shared" si="16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t="e">
        <f t="shared" si="161"/>
        <v>#DIV/0!</v>
      </c>
      <c r="S2575" t="s">
        <v>8336</v>
      </c>
      <c r="T2575" t="s">
        <v>8337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1461786545</v>
      </c>
      <c r="J2576" s="11">
        <f t="shared" si="162"/>
        <v>42487.825752314813</v>
      </c>
      <c r="K2576">
        <v>1463600945</v>
      </c>
      <c r="L2576" s="11">
        <f t="shared" si="16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t="e">
        <f t="shared" si="161"/>
        <v>#DIV/0!</v>
      </c>
      <c r="S2576" t="s">
        <v>8336</v>
      </c>
      <c r="T2576" t="s">
        <v>8337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1418438194</v>
      </c>
      <c r="J2577" s="11">
        <f t="shared" si="162"/>
        <v>41986.108726851846</v>
      </c>
      <c r="K2577">
        <v>1421030194</v>
      </c>
      <c r="L2577" s="11">
        <f t="shared" si="16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t="e">
        <f t="shared" si="161"/>
        <v>#DIV/0!</v>
      </c>
      <c r="S2577" t="s">
        <v>8336</v>
      </c>
      <c r="T2577" t="s">
        <v>8337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1424823247</v>
      </c>
      <c r="J2578" s="11">
        <f t="shared" si="162"/>
        <v>42060.00980324074</v>
      </c>
      <c r="K2578">
        <v>1428707647</v>
      </c>
      <c r="L2578" s="11">
        <f t="shared" si="16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t="e">
        <f t="shared" si="161"/>
        <v>#DIV/0!</v>
      </c>
      <c r="S2578" t="s">
        <v>8336</v>
      </c>
      <c r="T2578" t="s">
        <v>8337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1405021297</v>
      </c>
      <c r="J2579" s="11">
        <f t="shared" si="162"/>
        <v>41830.820567129631</v>
      </c>
      <c r="K2579">
        <v>1407181297</v>
      </c>
      <c r="L2579" s="11">
        <f t="shared" si="16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t="e">
        <f t="shared" si="161"/>
        <v>#DIV/0!</v>
      </c>
      <c r="S2579" t="s">
        <v>8336</v>
      </c>
      <c r="T2579" t="s">
        <v>8337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1440203579</v>
      </c>
      <c r="J2580" s="11">
        <f t="shared" si="162"/>
        <v>42238.022905092599</v>
      </c>
      <c r="K2580">
        <v>1444410000</v>
      </c>
      <c r="L2580" s="11">
        <f t="shared" si="16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t="e">
        <f t="shared" si="161"/>
        <v>#DIV/0!</v>
      </c>
      <c r="S2580" t="s">
        <v>8336</v>
      </c>
      <c r="T2580" t="s">
        <v>8337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1405626903</v>
      </c>
      <c r="J2581" s="11">
        <f t="shared" si="162"/>
        <v>41837.829895833333</v>
      </c>
      <c r="K2581">
        <v>1410810903</v>
      </c>
      <c r="L2581" s="11">
        <f t="shared" si="16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1.3849999999999999E-3</v>
      </c>
      <c r="R2581">
        <f t="shared" si="161"/>
        <v>23.083333333333332</v>
      </c>
      <c r="S2581" t="s">
        <v>8336</v>
      </c>
      <c r="T2581" t="s">
        <v>8337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1429170603</v>
      </c>
      <c r="J2582" s="11">
        <f t="shared" si="162"/>
        <v>42110.326423611114</v>
      </c>
      <c r="K2582">
        <v>1431745200</v>
      </c>
      <c r="L2582" s="11">
        <f t="shared" si="163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6.0000000000000001E-3</v>
      </c>
      <c r="R2582">
        <f t="shared" si="161"/>
        <v>25.5</v>
      </c>
      <c r="S2582" t="s">
        <v>8336</v>
      </c>
      <c r="T2582" t="s">
        <v>8337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1445094298</v>
      </c>
      <c r="J2583" s="11">
        <f t="shared" si="162"/>
        <v>42294.628449074073</v>
      </c>
      <c r="K2583">
        <v>1447689898</v>
      </c>
      <c r="L2583" s="11">
        <f t="shared" si="16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0.106</v>
      </c>
      <c r="R2583">
        <f t="shared" si="161"/>
        <v>48.18181818181818</v>
      </c>
      <c r="S2583" t="s">
        <v>8336</v>
      </c>
      <c r="T2583" t="s">
        <v>8337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1475192634</v>
      </c>
      <c r="J2584" s="11">
        <f t="shared" si="162"/>
        <v>42642.988819444443</v>
      </c>
      <c r="K2584">
        <v>1477784634</v>
      </c>
      <c r="L2584" s="11">
        <f t="shared" si="16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1.1111111111111112E-5</v>
      </c>
      <c r="R2584">
        <f t="shared" si="161"/>
        <v>1</v>
      </c>
      <c r="S2584" t="s">
        <v>8336</v>
      </c>
      <c r="T2584" t="s">
        <v>8337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1421346480</v>
      </c>
      <c r="J2585" s="11">
        <f t="shared" si="162"/>
        <v>42019.76944444445</v>
      </c>
      <c r="K2585">
        <v>1426526880</v>
      </c>
      <c r="L2585" s="11">
        <f t="shared" si="16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5.0000000000000001E-3</v>
      </c>
      <c r="R2585">
        <f t="shared" si="161"/>
        <v>1</v>
      </c>
      <c r="S2585" t="s">
        <v>8336</v>
      </c>
      <c r="T2585" t="s">
        <v>8337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1431749369</v>
      </c>
      <c r="J2586" s="11">
        <f t="shared" si="162"/>
        <v>42140.173252314817</v>
      </c>
      <c r="K2586">
        <v>1434341369</v>
      </c>
      <c r="L2586" s="11">
        <f t="shared" si="16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t="e">
        <f t="shared" si="161"/>
        <v>#DIV/0!</v>
      </c>
      <c r="S2586" t="s">
        <v>8336</v>
      </c>
      <c r="T2586" t="s">
        <v>8337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1402009632</v>
      </c>
      <c r="J2587" s="11">
        <f t="shared" si="162"/>
        <v>41795.963333333333</v>
      </c>
      <c r="K2587">
        <v>1404601632</v>
      </c>
      <c r="L2587" s="11">
        <f t="shared" si="16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1.6666666666666668E-3</v>
      </c>
      <c r="R2587">
        <f t="shared" si="161"/>
        <v>50</v>
      </c>
      <c r="S2587" t="s">
        <v>8336</v>
      </c>
      <c r="T2587" t="s">
        <v>8337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1448438136</v>
      </c>
      <c r="J2588" s="11">
        <f t="shared" si="162"/>
        <v>42333.330277777779</v>
      </c>
      <c r="K2588">
        <v>1451030136</v>
      </c>
      <c r="L2588" s="11">
        <f t="shared" si="16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1.6666666666666668E-3</v>
      </c>
      <c r="R2588">
        <f t="shared" si="161"/>
        <v>5</v>
      </c>
      <c r="S2588" t="s">
        <v>8336</v>
      </c>
      <c r="T2588" t="s">
        <v>8337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1448899953</v>
      </c>
      <c r="J2589" s="11">
        <f t="shared" si="162"/>
        <v>42338.675381944442</v>
      </c>
      <c r="K2589">
        <v>1451491953</v>
      </c>
      <c r="L2589" s="11">
        <f t="shared" si="16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2.4340000000000001E-2</v>
      </c>
      <c r="R2589">
        <f t="shared" si="161"/>
        <v>202.83333333333334</v>
      </c>
      <c r="S2589" t="s">
        <v>8336</v>
      </c>
      <c r="T2589" t="s">
        <v>8337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1423325626</v>
      </c>
      <c r="J2590" s="11">
        <f t="shared" si="162"/>
        <v>42042.676226851851</v>
      </c>
      <c r="K2590">
        <v>1427807640</v>
      </c>
      <c r="L2590" s="11">
        <f t="shared" si="16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3.8833333333333331E-2</v>
      </c>
      <c r="R2590">
        <f t="shared" si="161"/>
        <v>29.125</v>
      </c>
      <c r="S2590" t="s">
        <v>8336</v>
      </c>
      <c r="T2590" t="s">
        <v>8337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1456145527</v>
      </c>
      <c r="J2591" s="11">
        <f t="shared" si="162"/>
        <v>42422.536192129628</v>
      </c>
      <c r="K2591">
        <v>1458733927</v>
      </c>
      <c r="L2591" s="11">
        <f t="shared" si="16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1E-4</v>
      </c>
      <c r="R2591">
        <f t="shared" si="161"/>
        <v>5</v>
      </c>
      <c r="S2591" t="s">
        <v>8336</v>
      </c>
      <c r="T2591" t="s">
        <v>8337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1453212497</v>
      </c>
      <c r="J2592" s="11">
        <f t="shared" si="162"/>
        <v>42388.589085648149</v>
      </c>
      <c r="K2592">
        <v>1453817297</v>
      </c>
      <c r="L2592" s="11">
        <f t="shared" si="16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t="e">
        <f t="shared" si="161"/>
        <v>#DIV/0!</v>
      </c>
      <c r="S2592" t="s">
        <v>8336</v>
      </c>
      <c r="T2592" t="s">
        <v>8337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1452721524</v>
      </c>
      <c r="J2593" s="11">
        <f t="shared" si="162"/>
        <v>42382.906527777777</v>
      </c>
      <c r="K2593">
        <v>1457901924</v>
      </c>
      <c r="L2593" s="11">
        <f t="shared" si="16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1.7333333333333333E-2</v>
      </c>
      <c r="R2593">
        <f t="shared" si="161"/>
        <v>13</v>
      </c>
      <c r="S2593" t="s">
        <v>8336</v>
      </c>
      <c r="T2593" t="s">
        <v>8337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1409944421</v>
      </c>
      <c r="J2594" s="11">
        <f t="shared" si="162"/>
        <v>41887.801168981481</v>
      </c>
      <c r="K2594">
        <v>1412536421</v>
      </c>
      <c r="L2594" s="11">
        <f t="shared" si="16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1.6666666666666668E-3</v>
      </c>
      <c r="R2594">
        <f t="shared" si="161"/>
        <v>50</v>
      </c>
      <c r="S2594" t="s">
        <v>8336</v>
      </c>
      <c r="T2594" t="s">
        <v>8337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1427401026</v>
      </c>
      <c r="J2595" s="11">
        <f t="shared" si="162"/>
        <v>42089.84520833334</v>
      </c>
      <c r="K2595">
        <v>1429993026</v>
      </c>
      <c r="L2595" s="11">
        <f t="shared" si="16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t="e">
        <f t="shared" si="161"/>
        <v>#DIV/0!</v>
      </c>
      <c r="S2595" t="s">
        <v>8336</v>
      </c>
      <c r="T2595" t="s">
        <v>8337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1404861228</v>
      </c>
      <c r="J2596" s="11">
        <f t="shared" si="162"/>
        <v>41828.967916666668</v>
      </c>
      <c r="K2596">
        <v>1407453228</v>
      </c>
      <c r="L2596" s="11">
        <f t="shared" si="16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1.2500000000000001E-5</v>
      </c>
      <c r="R2596">
        <f t="shared" si="161"/>
        <v>1</v>
      </c>
      <c r="S2596" t="s">
        <v>8336</v>
      </c>
      <c r="T2596" t="s">
        <v>8337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1485323500</v>
      </c>
      <c r="J2597" s="11">
        <f t="shared" si="162"/>
        <v>42760.244212962964</v>
      </c>
      <c r="K2597">
        <v>1487915500</v>
      </c>
      <c r="L2597" s="11">
        <f t="shared" si="16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0.12166666666666667</v>
      </c>
      <c r="R2597">
        <f t="shared" si="161"/>
        <v>96.05263157894737</v>
      </c>
      <c r="S2597" t="s">
        <v>8336</v>
      </c>
      <c r="T2597" t="s">
        <v>8337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1404835009</v>
      </c>
      <c r="J2598" s="11">
        <f t="shared" si="162"/>
        <v>41828.664456018516</v>
      </c>
      <c r="K2598">
        <v>1407427009</v>
      </c>
      <c r="L2598" s="11">
        <f t="shared" si="16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0.23588571428571428</v>
      </c>
      <c r="R2598">
        <f t="shared" si="161"/>
        <v>305.77777777777777</v>
      </c>
      <c r="S2598" t="s">
        <v>8336</v>
      </c>
      <c r="T2598" t="s">
        <v>8337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1463731917</v>
      </c>
      <c r="J2599" s="11">
        <f t="shared" si="162"/>
        <v>42510.341631944444</v>
      </c>
      <c r="K2599">
        <v>1466323917</v>
      </c>
      <c r="L2599" s="11">
        <f t="shared" si="16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5.6666666666666664E-2</v>
      </c>
      <c r="R2599">
        <f t="shared" si="161"/>
        <v>12.142857142857142</v>
      </c>
      <c r="S2599" t="s">
        <v>8336</v>
      </c>
      <c r="T2599" t="s">
        <v>8337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1440447001</v>
      </c>
      <c r="J2600" s="11">
        <f t="shared" si="162"/>
        <v>42240.840289351851</v>
      </c>
      <c r="K2600">
        <v>1443039001</v>
      </c>
      <c r="L2600" s="11">
        <f t="shared" si="16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0.39</v>
      </c>
      <c r="R2600">
        <f t="shared" si="161"/>
        <v>83.571428571428569</v>
      </c>
      <c r="S2600" t="s">
        <v>8336</v>
      </c>
      <c r="T2600" t="s">
        <v>8337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1403201147</v>
      </c>
      <c r="J2601" s="11">
        <f t="shared" si="162"/>
        <v>41809.754016203704</v>
      </c>
      <c r="K2601">
        <v>1407089147</v>
      </c>
      <c r="L2601" s="11">
        <f t="shared" si="16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9.9546510341776348E-3</v>
      </c>
      <c r="R2601">
        <f t="shared" si="161"/>
        <v>18</v>
      </c>
      <c r="S2601" t="s">
        <v>8336</v>
      </c>
      <c r="T2601" t="s">
        <v>8337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1453757800</v>
      </c>
      <c r="J2602" s="11">
        <f t="shared" si="162"/>
        <v>42394.900462962964</v>
      </c>
      <c r="K2602">
        <v>1458938200</v>
      </c>
      <c r="L2602" s="11">
        <f t="shared" si="16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6.9320000000000007E-2</v>
      </c>
      <c r="R2602">
        <f t="shared" si="161"/>
        <v>115.53333333333333</v>
      </c>
      <c r="S2602" t="s">
        <v>8336</v>
      </c>
      <c r="T2602" t="s">
        <v>8337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1346276349</v>
      </c>
      <c r="J2603" s="11">
        <f t="shared" si="162"/>
        <v>41150.902187499996</v>
      </c>
      <c r="K2603">
        <v>1347508740</v>
      </c>
      <c r="L2603" s="11">
        <f t="shared" si="16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6.6139999999999999</v>
      </c>
      <c r="R2603">
        <f t="shared" si="161"/>
        <v>21.900662251655628</v>
      </c>
      <c r="S2603" t="s">
        <v>8319</v>
      </c>
      <c r="T2603" t="s">
        <v>8355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1412358968</v>
      </c>
      <c r="J2604" s="11">
        <f t="shared" si="162"/>
        <v>41915.747314814813</v>
      </c>
      <c r="K2604">
        <v>1415827200</v>
      </c>
      <c r="L2604" s="11">
        <f t="shared" si="16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3.2609166666666667</v>
      </c>
      <c r="R2604">
        <f t="shared" si="161"/>
        <v>80.022494887525568</v>
      </c>
      <c r="S2604" t="s">
        <v>8319</v>
      </c>
      <c r="T2604" t="s">
        <v>8355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1386626054</v>
      </c>
      <c r="J2605" s="11">
        <f t="shared" si="162"/>
        <v>41617.912662037037</v>
      </c>
      <c r="K2605">
        <v>1387835654</v>
      </c>
      <c r="L2605" s="11">
        <f t="shared" si="16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1.0148571428571429</v>
      </c>
      <c r="R2605">
        <f t="shared" si="161"/>
        <v>35.520000000000003</v>
      </c>
      <c r="S2605" t="s">
        <v>8319</v>
      </c>
      <c r="T2605" t="s">
        <v>8355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1333070023</v>
      </c>
      <c r="J2606" s="11">
        <f t="shared" si="162"/>
        <v>40998.051192129627</v>
      </c>
      <c r="K2606">
        <v>1335662023</v>
      </c>
      <c r="L2606" s="11">
        <f t="shared" si="16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1.0421799999999999</v>
      </c>
      <c r="R2606">
        <f t="shared" si="161"/>
        <v>64.933333333333323</v>
      </c>
      <c r="S2606" t="s">
        <v>8319</v>
      </c>
      <c r="T2606" t="s">
        <v>8355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1463576390</v>
      </c>
      <c r="J2607" s="11">
        <f t="shared" si="162"/>
        <v>42508.541550925926</v>
      </c>
      <c r="K2607">
        <v>1466168390</v>
      </c>
      <c r="L2607" s="11">
        <f t="shared" si="16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1.0742157000000001</v>
      </c>
      <c r="R2607">
        <f t="shared" si="161"/>
        <v>60.965703745743475</v>
      </c>
      <c r="S2607" t="s">
        <v>8319</v>
      </c>
      <c r="T2607" t="s">
        <v>8355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1396026382</v>
      </c>
      <c r="J2608" s="11">
        <f t="shared" si="162"/>
        <v>41726.712754629632</v>
      </c>
      <c r="K2608">
        <v>1398791182</v>
      </c>
      <c r="L2608" s="11">
        <f t="shared" si="16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1.1005454545454545</v>
      </c>
      <c r="R2608">
        <f t="shared" si="161"/>
        <v>31.444155844155844</v>
      </c>
      <c r="S2608" t="s">
        <v>8319</v>
      </c>
      <c r="T2608" t="s">
        <v>8355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1435611572</v>
      </c>
      <c r="J2609" s="11">
        <f t="shared" si="162"/>
        <v>42184.874675925923</v>
      </c>
      <c r="K2609">
        <v>1439344800</v>
      </c>
      <c r="L2609" s="11">
        <f t="shared" si="16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4.077</v>
      </c>
      <c r="R2609">
        <f t="shared" si="161"/>
        <v>81.949748743718587</v>
      </c>
      <c r="S2609" t="s">
        <v>8319</v>
      </c>
      <c r="T2609" t="s">
        <v>8355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1485976468</v>
      </c>
      <c r="J2610" s="11">
        <f t="shared" si="162"/>
        <v>42767.801712962959</v>
      </c>
      <c r="K2610">
        <v>1489536000</v>
      </c>
      <c r="L2610" s="11">
        <f t="shared" si="163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2.2392500000000002</v>
      </c>
      <c r="R2610">
        <f t="shared" si="161"/>
        <v>58.92763157894737</v>
      </c>
      <c r="S2610" t="s">
        <v>8319</v>
      </c>
      <c r="T2610" t="s">
        <v>8355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1339738951</v>
      </c>
      <c r="J2611" s="11">
        <f t="shared" si="162"/>
        <v>41075.237858796296</v>
      </c>
      <c r="K2611">
        <v>1342330951</v>
      </c>
      <c r="L2611" s="11">
        <f t="shared" si="16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3.038011142857143</v>
      </c>
      <c r="R2611">
        <f t="shared" si="161"/>
        <v>157.29347633136095</v>
      </c>
      <c r="S2611" t="s">
        <v>8319</v>
      </c>
      <c r="T2611" t="s">
        <v>8355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1468444125</v>
      </c>
      <c r="J2612" s="11">
        <f t="shared" si="162"/>
        <v>42564.881076388891</v>
      </c>
      <c r="K2612">
        <v>1471849140</v>
      </c>
      <c r="L2612" s="11">
        <f t="shared" si="16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1.4132510432681749</v>
      </c>
      <c r="R2612">
        <f t="shared" si="161"/>
        <v>55.758509532062391</v>
      </c>
      <c r="S2612" t="s">
        <v>8319</v>
      </c>
      <c r="T2612" t="s">
        <v>8355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1480493014</v>
      </c>
      <c r="J2613" s="11">
        <f t="shared" si="162"/>
        <v>42704.335810185185</v>
      </c>
      <c r="K2613">
        <v>1483397940</v>
      </c>
      <c r="L2613" s="11">
        <f t="shared" si="16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27.906363636363636</v>
      </c>
      <c r="R2613">
        <f t="shared" si="161"/>
        <v>83.802893802893806</v>
      </c>
      <c r="S2613" t="s">
        <v>8319</v>
      </c>
      <c r="T2613" t="s">
        <v>8355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1418095570</v>
      </c>
      <c r="J2614" s="11">
        <f t="shared" si="162"/>
        <v>41982.143171296295</v>
      </c>
      <c r="K2614">
        <v>1420773970</v>
      </c>
      <c r="L2614" s="11">
        <f t="shared" si="16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1.7176130000000001</v>
      </c>
      <c r="R2614">
        <f t="shared" si="161"/>
        <v>58.422210884353746</v>
      </c>
      <c r="S2614" t="s">
        <v>8319</v>
      </c>
      <c r="T2614" t="s">
        <v>8355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1345664294</v>
      </c>
      <c r="J2615" s="11">
        <f t="shared" si="162"/>
        <v>41143.81821759259</v>
      </c>
      <c r="K2615">
        <v>1348256294</v>
      </c>
      <c r="L2615" s="11">
        <f t="shared" si="16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1.0101333333333333</v>
      </c>
      <c r="R2615">
        <f t="shared" si="161"/>
        <v>270.57142857142856</v>
      </c>
      <c r="S2615" t="s">
        <v>8319</v>
      </c>
      <c r="T2615" t="s">
        <v>8355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1396371612</v>
      </c>
      <c r="J2616" s="11">
        <f t="shared" si="162"/>
        <v>41730.708472222221</v>
      </c>
      <c r="K2616">
        <v>1398834000</v>
      </c>
      <c r="L2616" s="11">
        <f t="shared" si="16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1.02</v>
      </c>
      <c r="R2616">
        <f t="shared" si="161"/>
        <v>107.1</v>
      </c>
      <c r="S2616" t="s">
        <v>8319</v>
      </c>
      <c r="T2616" t="s">
        <v>8355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1458820564</v>
      </c>
      <c r="J2617" s="11">
        <f t="shared" si="162"/>
        <v>42453.49726851852</v>
      </c>
      <c r="K2617">
        <v>1462017600</v>
      </c>
      <c r="L2617" s="11">
        <f t="shared" si="163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1.6976511744127936</v>
      </c>
      <c r="R2617">
        <f t="shared" si="161"/>
        <v>47.180555555555557</v>
      </c>
      <c r="S2617" t="s">
        <v>8319</v>
      </c>
      <c r="T2617" t="s">
        <v>8355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1437954729</v>
      </c>
      <c r="J2618" s="11">
        <f t="shared" si="162"/>
        <v>42211.99454861111</v>
      </c>
      <c r="K2618">
        <v>1440546729</v>
      </c>
      <c r="L2618" s="11">
        <f t="shared" si="16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1.14534</v>
      </c>
      <c r="R2618">
        <f t="shared" si="161"/>
        <v>120.30882352941177</v>
      </c>
      <c r="S2618" t="s">
        <v>8319</v>
      </c>
      <c r="T2618" t="s">
        <v>8355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1411246751</v>
      </c>
      <c r="J2619" s="11">
        <f t="shared" si="162"/>
        <v>41902.874432870369</v>
      </c>
      <c r="K2619">
        <v>1413838751</v>
      </c>
      <c r="L2619" s="11">
        <f t="shared" si="16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8.7759999999999998</v>
      </c>
      <c r="R2619">
        <f t="shared" si="161"/>
        <v>27.59748427672956</v>
      </c>
      <c r="S2619" t="s">
        <v>8319</v>
      </c>
      <c r="T2619" t="s">
        <v>8355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1443812461</v>
      </c>
      <c r="J2620" s="11">
        <f t="shared" si="162"/>
        <v>42279.792372685188</v>
      </c>
      <c r="K2620">
        <v>1449000061</v>
      </c>
      <c r="L2620" s="11">
        <f t="shared" si="16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1.0538666666666667</v>
      </c>
      <c r="R2620">
        <f t="shared" si="161"/>
        <v>205.2987012987013</v>
      </c>
      <c r="S2620" t="s">
        <v>8319</v>
      </c>
      <c r="T2620" t="s">
        <v>8355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1443302004</v>
      </c>
      <c r="J2621" s="11">
        <f t="shared" si="162"/>
        <v>42273.884305555555</v>
      </c>
      <c r="K2621">
        <v>1445598000</v>
      </c>
      <c r="L2621" s="11">
        <f t="shared" si="16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1.8839999999999999</v>
      </c>
      <c r="R2621">
        <f t="shared" si="161"/>
        <v>35.547169811320757</v>
      </c>
      <c r="S2621" t="s">
        <v>8319</v>
      </c>
      <c r="T2621" t="s">
        <v>8355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1441339242</v>
      </c>
      <c r="J2622" s="11">
        <f t="shared" si="162"/>
        <v>42251.16715277778</v>
      </c>
      <c r="K2622">
        <v>1444525200</v>
      </c>
      <c r="L2622" s="11">
        <f t="shared" si="16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1.436523076923077</v>
      </c>
      <c r="R2622">
        <f t="shared" si="161"/>
        <v>74.639488409272587</v>
      </c>
      <c r="S2622" t="s">
        <v>8319</v>
      </c>
      <c r="T2622" t="s">
        <v>8355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1429638988</v>
      </c>
      <c r="J2623" s="11">
        <f t="shared" si="162"/>
        <v>42115.74754629629</v>
      </c>
      <c r="K2623">
        <v>1432230988</v>
      </c>
      <c r="L2623" s="11">
        <f t="shared" si="16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1.4588000000000001</v>
      </c>
      <c r="R2623">
        <f t="shared" si="161"/>
        <v>47.058064516129029</v>
      </c>
      <c r="S2623" t="s">
        <v>8319</v>
      </c>
      <c r="T2623" t="s">
        <v>8355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1479232216</v>
      </c>
      <c r="J2624" s="11">
        <f t="shared" si="162"/>
        <v>42689.74324074074</v>
      </c>
      <c r="K2624">
        <v>1483120216</v>
      </c>
      <c r="L2624" s="11">
        <f t="shared" si="16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1.3118399999999999</v>
      </c>
      <c r="R2624">
        <f t="shared" si="161"/>
        <v>26.591351351351353</v>
      </c>
      <c r="S2624" t="s">
        <v>8319</v>
      </c>
      <c r="T2624" t="s">
        <v>8355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1479449366</v>
      </c>
      <c r="J2625" s="11">
        <f t="shared" si="162"/>
        <v>42692.256550925929</v>
      </c>
      <c r="K2625">
        <v>1480658966</v>
      </c>
      <c r="L2625" s="11">
        <f t="shared" si="16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1.1399999999999999</v>
      </c>
      <c r="R2625">
        <f t="shared" si="161"/>
        <v>36.774193548387096</v>
      </c>
      <c r="S2625" t="s">
        <v>8319</v>
      </c>
      <c r="T2625" t="s">
        <v>8355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1345716422</v>
      </c>
      <c r="J2626" s="11">
        <f t="shared" si="162"/>
        <v>41144.42155092593</v>
      </c>
      <c r="K2626">
        <v>1347530822</v>
      </c>
      <c r="L2626" s="11">
        <f t="shared" si="16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E2626/D2626</f>
        <v>13.794206249999998</v>
      </c>
      <c r="R2626">
        <f t="shared" ref="R2626:R2689" si="165">E2626/N2626</f>
        <v>31.820544982698959</v>
      </c>
      <c r="S2626" t="s">
        <v>8319</v>
      </c>
      <c r="T2626" t="s">
        <v>8355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1476559608</v>
      </c>
      <c r="J2627" s="11">
        <f t="shared" ref="J2627:J2690" si="166">(((I2627/60)/60)/24)+DATE(1970,1,1)</f>
        <v>42658.810277777782</v>
      </c>
      <c r="K2627">
        <v>1478723208</v>
      </c>
      <c r="L2627" s="11">
        <f t="shared" ref="L2627:L2690" si="167">(((K2627/60)/60)/24)+DATE(1970,1,1)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9.56</v>
      </c>
      <c r="R2627">
        <f t="shared" si="165"/>
        <v>27.576923076923077</v>
      </c>
      <c r="S2627" t="s">
        <v>8319</v>
      </c>
      <c r="T2627" t="s">
        <v>8355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1430751869</v>
      </c>
      <c r="J2628" s="11">
        <f t="shared" si="166"/>
        <v>42128.628113425926</v>
      </c>
      <c r="K2628">
        <v>1433343869</v>
      </c>
      <c r="L2628" s="11">
        <f t="shared" si="16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1.1200000000000001</v>
      </c>
      <c r="R2628">
        <f t="shared" si="165"/>
        <v>56</v>
      </c>
      <c r="S2628" t="s">
        <v>8319</v>
      </c>
      <c r="T2628" t="s">
        <v>8355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1445975661</v>
      </c>
      <c r="J2629" s="11">
        <f t="shared" si="166"/>
        <v>42304.829409722224</v>
      </c>
      <c r="K2629">
        <v>1448571261</v>
      </c>
      <c r="L2629" s="11">
        <f t="shared" si="16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6.4666666666666668</v>
      </c>
      <c r="R2629">
        <f t="shared" si="165"/>
        <v>21.555555555555557</v>
      </c>
      <c r="S2629" t="s">
        <v>8319</v>
      </c>
      <c r="T2629" t="s">
        <v>8355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1415661067</v>
      </c>
      <c r="J2630" s="11">
        <f t="shared" si="166"/>
        <v>41953.966053240743</v>
      </c>
      <c r="K2630">
        <v>1417389067</v>
      </c>
      <c r="L2630" s="11">
        <f t="shared" si="16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1.1036948748510131</v>
      </c>
      <c r="R2630">
        <f t="shared" si="165"/>
        <v>44.095238095238095</v>
      </c>
      <c r="S2630" t="s">
        <v>8319</v>
      </c>
      <c r="T2630" t="s">
        <v>8355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1429016122</v>
      </c>
      <c r="J2631" s="11">
        <f t="shared" si="166"/>
        <v>42108.538449074069</v>
      </c>
      <c r="K2631">
        <v>1431608122</v>
      </c>
      <c r="L2631" s="11">
        <f t="shared" si="16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1.2774000000000001</v>
      </c>
      <c r="R2631">
        <f t="shared" si="165"/>
        <v>63.87</v>
      </c>
      <c r="S2631" t="s">
        <v>8319</v>
      </c>
      <c r="T2631" t="s">
        <v>8355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1464921112</v>
      </c>
      <c r="J2632" s="11">
        <f t="shared" si="166"/>
        <v>42524.105462962965</v>
      </c>
      <c r="K2632">
        <v>1467280800</v>
      </c>
      <c r="L2632" s="11">
        <f t="shared" si="16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1.579</v>
      </c>
      <c r="R2632">
        <f t="shared" si="165"/>
        <v>38.987654320987652</v>
      </c>
      <c r="S2632" t="s">
        <v>8319</v>
      </c>
      <c r="T2632" t="s">
        <v>8355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1438488227</v>
      </c>
      <c r="J2633" s="11">
        <f t="shared" si="166"/>
        <v>42218.169293981482</v>
      </c>
      <c r="K2633">
        <v>1440907427</v>
      </c>
      <c r="L2633" s="11">
        <f t="shared" si="16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1.1466525000000001</v>
      </c>
      <c r="R2633">
        <f t="shared" si="165"/>
        <v>80.185489510489504</v>
      </c>
      <c r="S2633" t="s">
        <v>8319</v>
      </c>
      <c r="T2633" t="s">
        <v>8355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1462325339</v>
      </c>
      <c r="J2634" s="11">
        <f t="shared" si="166"/>
        <v>42494.061793981484</v>
      </c>
      <c r="K2634">
        <v>1464485339</v>
      </c>
      <c r="L2634" s="11">
        <f t="shared" si="16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1.3700934579439252</v>
      </c>
      <c r="R2634">
        <f t="shared" si="165"/>
        <v>34.904761904761905</v>
      </c>
      <c r="S2634" t="s">
        <v>8319</v>
      </c>
      <c r="T2634" t="s">
        <v>8355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1390938332</v>
      </c>
      <c r="J2635" s="11">
        <f t="shared" si="166"/>
        <v>41667.823287037041</v>
      </c>
      <c r="K2635">
        <v>1393542000</v>
      </c>
      <c r="L2635" s="11">
        <f t="shared" si="16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3.5461999999999998</v>
      </c>
      <c r="R2635">
        <f t="shared" si="165"/>
        <v>89.100502512562812</v>
      </c>
      <c r="S2635" t="s">
        <v>8319</v>
      </c>
      <c r="T2635" t="s">
        <v>8355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1472571921</v>
      </c>
      <c r="J2636" s="11">
        <f t="shared" si="166"/>
        <v>42612.656493055561</v>
      </c>
      <c r="K2636">
        <v>1475163921</v>
      </c>
      <c r="L2636" s="11">
        <f t="shared" si="16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1.0602150537634409</v>
      </c>
      <c r="R2636">
        <f t="shared" si="165"/>
        <v>39.44</v>
      </c>
      <c r="S2636" t="s">
        <v>8319</v>
      </c>
      <c r="T2636" t="s">
        <v>8355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1422917361</v>
      </c>
      <c r="J2637" s="11">
        <f t="shared" si="166"/>
        <v>42037.950937500005</v>
      </c>
      <c r="K2637">
        <v>1425937761</v>
      </c>
      <c r="L2637" s="11">
        <f t="shared" si="16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</v>
      </c>
      <c r="R2637">
        <f t="shared" si="165"/>
        <v>136.9047619047619</v>
      </c>
      <c r="S2637" t="s">
        <v>8319</v>
      </c>
      <c r="T2637" t="s">
        <v>8355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1474641914</v>
      </c>
      <c r="J2638" s="11">
        <f t="shared" si="166"/>
        <v>42636.614745370374</v>
      </c>
      <c r="K2638">
        <v>1476579600</v>
      </c>
      <c r="L2638" s="11">
        <f t="shared" si="16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1.873</v>
      </c>
      <c r="R2638">
        <f t="shared" si="165"/>
        <v>37.46</v>
      </c>
      <c r="S2638" t="s">
        <v>8319</v>
      </c>
      <c r="T2638" t="s">
        <v>8355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1474895475</v>
      </c>
      <c r="J2639" s="11">
        <f t="shared" si="166"/>
        <v>42639.549479166672</v>
      </c>
      <c r="K2639">
        <v>1476277875</v>
      </c>
      <c r="L2639" s="11">
        <f t="shared" si="16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1.6619999999999999</v>
      </c>
      <c r="R2639">
        <f t="shared" si="165"/>
        <v>31.96153846153846</v>
      </c>
      <c r="S2639" t="s">
        <v>8319</v>
      </c>
      <c r="T2639" t="s">
        <v>8355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1418766895</v>
      </c>
      <c r="J2640" s="11">
        <f t="shared" si="166"/>
        <v>41989.913136574076</v>
      </c>
      <c r="K2640">
        <v>1421358895</v>
      </c>
      <c r="L2640" s="11">
        <f t="shared" si="16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1.0172910662824208</v>
      </c>
      <c r="R2640">
        <f t="shared" si="165"/>
        <v>25.214285714285715</v>
      </c>
      <c r="S2640" t="s">
        <v>8319</v>
      </c>
      <c r="T2640" t="s">
        <v>8355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1421786748</v>
      </c>
      <c r="J2641" s="11">
        <f t="shared" si="166"/>
        <v>42024.86513888889</v>
      </c>
      <c r="K2641">
        <v>1424378748</v>
      </c>
      <c r="L2641" s="11">
        <f t="shared" si="16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1.64</v>
      </c>
      <c r="R2641">
        <f t="shared" si="165"/>
        <v>10.040816326530612</v>
      </c>
      <c r="S2641" t="s">
        <v>8319</v>
      </c>
      <c r="T2641" t="s">
        <v>8355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1428551474</v>
      </c>
      <c r="J2642" s="11">
        <f t="shared" si="166"/>
        <v>42103.160578703704</v>
      </c>
      <c r="K2642">
        <v>1433735474</v>
      </c>
      <c r="L2642" s="11">
        <f t="shared" si="16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1.0566666666666666</v>
      </c>
      <c r="R2642">
        <f t="shared" si="165"/>
        <v>45.94202898550725</v>
      </c>
      <c r="S2642" t="s">
        <v>8319</v>
      </c>
      <c r="T2642" t="s">
        <v>8355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1409341863</v>
      </c>
      <c r="J2643" s="11">
        <f t="shared" si="166"/>
        <v>41880.827118055553</v>
      </c>
      <c r="K2643">
        <v>1410811740</v>
      </c>
      <c r="L2643" s="11">
        <f t="shared" si="16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0.01</v>
      </c>
      <c r="R2643">
        <f t="shared" si="165"/>
        <v>15</v>
      </c>
      <c r="S2643" t="s">
        <v>8319</v>
      </c>
      <c r="T2643" t="s">
        <v>8355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1465970108</v>
      </c>
      <c r="J2644" s="11">
        <f t="shared" si="166"/>
        <v>42536.246620370366</v>
      </c>
      <c r="K2644">
        <v>1468565820</v>
      </c>
      <c r="L2644" s="11">
        <f t="shared" si="16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t="e">
        <f t="shared" si="165"/>
        <v>#DIV/0!</v>
      </c>
      <c r="S2644" t="s">
        <v>8319</v>
      </c>
      <c r="T2644" t="s">
        <v>8355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1479218315</v>
      </c>
      <c r="J2645" s="11">
        <f t="shared" si="166"/>
        <v>42689.582349537035</v>
      </c>
      <c r="K2645">
        <v>1482307140</v>
      </c>
      <c r="L2645" s="11">
        <f t="shared" si="16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0.33559730999999998</v>
      </c>
      <c r="R2645">
        <f t="shared" si="165"/>
        <v>223.58248500999335</v>
      </c>
      <c r="S2645" t="s">
        <v>8319</v>
      </c>
      <c r="T2645" t="s">
        <v>8355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1486580435</v>
      </c>
      <c r="J2646" s="11">
        <f t="shared" si="166"/>
        <v>42774.792071759264</v>
      </c>
      <c r="K2646">
        <v>1489172435</v>
      </c>
      <c r="L2646" s="11">
        <f t="shared" si="16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2.053E-2</v>
      </c>
      <c r="R2646">
        <f t="shared" si="165"/>
        <v>39.480769230769234</v>
      </c>
      <c r="S2646" t="s">
        <v>8319</v>
      </c>
      <c r="T2646" t="s">
        <v>8355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1412885603</v>
      </c>
      <c r="J2647" s="11">
        <f t="shared" si="166"/>
        <v>41921.842627314814</v>
      </c>
      <c r="K2647">
        <v>1415481203</v>
      </c>
      <c r="L2647" s="11">
        <f t="shared" si="16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0.105</v>
      </c>
      <c r="R2647">
        <f t="shared" si="165"/>
        <v>91.304347826086953</v>
      </c>
      <c r="S2647" t="s">
        <v>8319</v>
      </c>
      <c r="T2647" t="s">
        <v>8355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1439191869</v>
      </c>
      <c r="J2648" s="11">
        <f t="shared" si="166"/>
        <v>42226.313298611116</v>
      </c>
      <c r="K2648">
        <v>1441783869</v>
      </c>
      <c r="L2648" s="11">
        <f t="shared" si="16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8.4172839999999999E-2</v>
      </c>
      <c r="R2648">
        <f t="shared" si="165"/>
        <v>78.666205607476627</v>
      </c>
      <c r="S2648" t="s">
        <v>8319</v>
      </c>
      <c r="T2648" t="s">
        <v>8355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1436941019</v>
      </c>
      <c r="J2649" s="11">
        <f t="shared" si="166"/>
        <v>42200.261793981481</v>
      </c>
      <c r="K2649">
        <v>1439533019</v>
      </c>
      <c r="L2649" s="11">
        <f t="shared" si="16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1.44E-2</v>
      </c>
      <c r="R2649">
        <f t="shared" si="165"/>
        <v>12</v>
      </c>
      <c r="S2649" t="s">
        <v>8319</v>
      </c>
      <c r="T2649" t="s">
        <v>8355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1454951360</v>
      </c>
      <c r="J2650" s="11">
        <f t="shared" si="166"/>
        <v>42408.714814814812</v>
      </c>
      <c r="K2650">
        <v>1457543360</v>
      </c>
      <c r="L2650" s="11">
        <f t="shared" si="16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8.8333333333333337E-3</v>
      </c>
      <c r="R2650">
        <f t="shared" si="165"/>
        <v>17.666666666666668</v>
      </c>
      <c r="S2650" t="s">
        <v>8319</v>
      </c>
      <c r="T2650" t="s">
        <v>8355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1449186941</v>
      </c>
      <c r="J2651" s="11">
        <f t="shared" si="166"/>
        <v>42341.99700231482</v>
      </c>
      <c r="K2651">
        <v>1454370941</v>
      </c>
      <c r="L2651" s="11">
        <f t="shared" si="16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9.9200000000000004E-4</v>
      </c>
      <c r="R2651">
        <f t="shared" si="165"/>
        <v>41.333333333333336</v>
      </c>
      <c r="S2651" t="s">
        <v>8319</v>
      </c>
      <c r="T2651" t="s">
        <v>8355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1479740343</v>
      </c>
      <c r="J2652" s="11">
        <f t="shared" si="166"/>
        <v>42695.624340277776</v>
      </c>
      <c r="K2652">
        <v>1482332343</v>
      </c>
      <c r="L2652" s="11">
        <f t="shared" si="16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5.966666666666667E-3</v>
      </c>
      <c r="R2652">
        <f t="shared" si="165"/>
        <v>71.599999999999994</v>
      </c>
      <c r="S2652" t="s">
        <v>8319</v>
      </c>
      <c r="T2652" t="s">
        <v>8355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1447960809</v>
      </c>
      <c r="J2653" s="11">
        <f t="shared" si="166"/>
        <v>42327.805659722217</v>
      </c>
      <c r="K2653">
        <v>1450380009</v>
      </c>
      <c r="L2653" s="11">
        <f t="shared" si="16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1.8689285714285714E-2</v>
      </c>
      <c r="R2653">
        <f t="shared" si="165"/>
        <v>307.8235294117647</v>
      </c>
      <c r="S2653" t="s">
        <v>8319</v>
      </c>
      <c r="T2653" t="s">
        <v>8355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1415591325</v>
      </c>
      <c r="J2654" s="11">
        <f t="shared" si="166"/>
        <v>41953.158854166672</v>
      </c>
      <c r="K2654">
        <v>1418183325</v>
      </c>
      <c r="L2654" s="11">
        <f t="shared" si="16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8.8500000000000002E-3</v>
      </c>
      <c r="R2654">
        <f t="shared" si="165"/>
        <v>80.454545454545453</v>
      </c>
      <c r="S2654" t="s">
        <v>8319</v>
      </c>
      <c r="T2654" t="s">
        <v>8355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1399909127</v>
      </c>
      <c r="J2655" s="11">
        <f t="shared" si="166"/>
        <v>41771.651932870373</v>
      </c>
      <c r="K2655">
        <v>1402632000</v>
      </c>
      <c r="L2655" s="11">
        <f t="shared" si="16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0.1152156862745098</v>
      </c>
      <c r="R2655">
        <f t="shared" si="165"/>
        <v>83.942857142857136</v>
      </c>
      <c r="S2655" t="s">
        <v>8319</v>
      </c>
      <c r="T2655" t="s">
        <v>8355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1424442326</v>
      </c>
      <c r="J2656" s="11">
        <f t="shared" si="166"/>
        <v>42055.600995370376</v>
      </c>
      <c r="K2656">
        <v>1429622726</v>
      </c>
      <c r="L2656" s="11">
        <f t="shared" si="16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5.1000000000000004E-4</v>
      </c>
      <c r="R2656">
        <f t="shared" si="165"/>
        <v>8.5</v>
      </c>
      <c r="S2656" t="s">
        <v>8319</v>
      </c>
      <c r="T2656" t="s">
        <v>8355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1452631647</v>
      </c>
      <c r="J2657" s="11">
        <f t="shared" si="166"/>
        <v>42381.866284722222</v>
      </c>
      <c r="K2657">
        <v>1455048000</v>
      </c>
      <c r="L2657" s="11">
        <f t="shared" si="16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0.21033333333333334</v>
      </c>
      <c r="R2657">
        <f t="shared" si="165"/>
        <v>73.372093023255815</v>
      </c>
      <c r="S2657" t="s">
        <v>8319</v>
      </c>
      <c r="T2657" t="s">
        <v>8355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1485966688</v>
      </c>
      <c r="J2658" s="11">
        <f t="shared" si="166"/>
        <v>42767.688518518517</v>
      </c>
      <c r="K2658">
        <v>1489345200</v>
      </c>
      <c r="L2658" s="11">
        <f t="shared" si="16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0.11436666666666667</v>
      </c>
      <c r="R2658">
        <f t="shared" si="165"/>
        <v>112.86184210526316</v>
      </c>
      <c r="S2658" t="s">
        <v>8319</v>
      </c>
      <c r="T2658" t="s">
        <v>8355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1467325053</v>
      </c>
      <c r="J2659" s="11">
        <f t="shared" si="166"/>
        <v>42551.928854166668</v>
      </c>
      <c r="K2659">
        <v>1470187800</v>
      </c>
      <c r="L2659" s="11">
        <f t="shared" si="167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0.18737933333333334</v>
      </c>
      <c r="R2659">
        <f t="shared" si="165"/>
        <v>95.277627118644077</v>
      </c>
      <c r="S2659" t="s">
        <v>8319</v>
      </c>
      <c r="T2659" t="s">
        <v>8355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1467321194</v>
      </c>
      <c r="J2660" s="11">
        <f t="shared" si="166"/>
        <v>42551.884189814817</v>
      </c>
      <c r="K2660">
        <v>1469913194</v>
      </c>
      <c r="L2660" s="11">
        <f t="shared" si="16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9.2857142857142856E-4</v>
      </c>
      <c r="R2660">
        <f t="shared" si="165"/>
        <v>22.75</v>
      </c>
      <c r="S2660" t="s">
        <v>8319</v>
      </c>
      <c r="T2660" t="s">
        <v>8355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1426729210</v>
      </c>
      <c r="J2661" s="11">
        <f t="shared" si="166"/>
        <v>42082.069560185191</v>
      </c>
      <c r="K2661">
        <v>1429321210</v>
      </c>
      <c r="L2661" s="11">
        <f t="shared" si="16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2.720408163265306E-2</v>
      </c>
      <c r="R2661">
        <f t="shared" si="165"/>
        <v>133.30000000000001</v>
      </c>
      <c r="S2661" t="s">
        <v>8319</v>
      </c>
      <c r="T2661" t="s">
        <v>8355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1443200818</v>
      </c>
      <c r="J2662" s="11">
        <f t="shared" si="166"/>
        <v>42272.713171296295</v>
      </c>
      <c r="K2662">
        <v>1448388418</v>
      </c>
      <c r="L2662" s="11">
        <f t="shared" si="16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9.5E-4</v>
      </c>
      <c r="R2662">
        <f t="shared" si="165"/>
        <v>3.8</v>
      </c>
      <c r="S2662" t="s">
        <v>8319</v>
      </c>
      <c r="T2662" t="s">
        <v>8355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1380150010</v>
      </c>
      <c r="J2663" s="11">
        <f t="shared" si="166"/>
        <v>41542.958449074074</v>
      </c>
      <c r="K2663">
        <v>1382742010</v>
      </c>
      <c r="L2663" s="11">
        <f t="shared" si="16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1.0289999999999999</v>
      </c>
      <c r="R2663">
        <f t="shared" si="165"/>
        <v>85.75</v>
      </c>
      <c r="S2663" t="s">
        <v>8319</v>
      </c>
      <c r="T2663" t="s">
        <v>8356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1437587713</v>
      </c>
      <c r="J2664" s="11">
        <f t="shared" si="166"/>
        <v>42207.746678240743</v>
      </c>
      <c r="K2664">
        <v>1440179713</v>
      </c>
      <c r="L2664" s="11">
        <f t="shared" si="16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1.0680000000000001</v>
      </c>
      <c r="R2664">
        <f t="shared" si="165"/>
        <v>267</v>
      </c>
      <c r="S2664" t="s">
        <v>8319</v>
      </c>
      <c r="T2664" t="s">
        <v>8356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1438873007</v>
      </c>
      <c r="J2665" s="11">
        <f t="shared" si="166"/>
        <v>42222.622766203705</v>
      </c>
      <c r="K2665">
        <v>1441378800</v>
      </c>
      <c r="L2665" s="11">
        <f t="shared" si="167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1.0459624999999999</v>
      </c>
      <c r="R2665">
        <f t="shared" si="165"/>
        <v>373.55803571428572</v>
      </c>
      <c r="S2665" t="s">
        <v>8319</v>
      </c>
      <c r="T2665" t="s">
        <v>8356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1446683797</v>
      </c>
      <c r="J2666" s="11">
        <f t="shared" si="166"/>
        <v>42313.02542824074</v>
      </c>
      <c r="K2666">
        <v>1449644340</v>
      </c>
      <c r="L2666" s="11">
        <f t="shared" si="16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1.0342857142857143</v>
      </c>
      <c r="R2666">
        <f t="shared" si="165"/>
        <v>174.03846153846155</v>
      </c>
      <c r="S2666" t="s">
        <v>8319</v>
      </c>
      <c r="T2666" t="s">
        <v>8356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1426886974</v>
      </c>
      <c r="J2667" s="11">
        <f t="shared" si="166"/>
        <v>42083.895532407405</v>
      </c>
      <c r="K2667">
        <v>1430774974</v>
      </c>
      <c r="L2667" s="11">
        <f t="shared" si="16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1.2314285714285715</v>
      </c>
      <c r="R2667">
        <f t="shared" si="165"/>
        <v>93.695652173913047</v>
      </c>
      <c r="S2667" t="s">
        <v>8319</v>
      </c>
      <c r="T2667" t="s">
        <v>8356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1440008439</v>
      </c>
      <c r="J2668" s="11">
        <f t="shared" si="166"/>
        <v>42235.764340277776</v>
      </c>
      <c r="K2668">
        <v>1443214800</v>
      </c>
      <c r="L2668" s="11">
        <f t="shared" si="167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1.592951</v>
      </c>
      <c r="R2668">
        <f t="shared" si="165"/>
        <v>77.327718446601949</v>
      </c>
      <c r="S2668" t="s">
        <v>8319</v>
      </c>
      <c r="T2668" t="s">
        <v>8356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1452550416</v>
      </c>
      <c r="J2669" s="11">
        <f t="shared" si="166"/>
        <v>42380.926111111112</v>
      </c>
      <c r="K2669">
        <v>1455142416</v>
      </c>
      <c r="L2669" s="11">
        <f t="shared" si="16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1.1066666666666667</v>
      </c>
      <c r="R2669">
        <f t="shared" si="165"/>
        <v>92.222222222222229</v>
      </c>
      <c r="S2669" t="s">
        <v>8319</v>
      </c>
      <c r="T2669" t="s">
        <v>8356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1443449265</v>
      </c>
      <c r="J2670" s="11">
        <f t="shared" si="166"/>
        <v>42275.588715277772</v>
      </c>
      <c r="K2670">
        <v>1447079520</v>
      </c>
      <c r="L2670" s="11">
        <f t="shared" si="16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1.7070000000000001</v>
      </c>
      <c r="R2670">
        <f t="shared" si="165"/>
        <v>60.964285714285715</v>
      </c>
      <c r="S2670" t="s">
        <v>8319</v>
      </c>
      <c r="T2670" t="s">
        <v>8356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1447203096</v>
      </c>
      <c r="J2671" s="11">
        <f t="shared" si="166"/>
        <v>42319.035833333335</v>
      </c>
      <c r="K2671">
        <v>1452387096</v>
      </c>
      <c r="L2671" s="11">
        <f t="shared" si="16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1.25125</v>
      </c>
      <c r="R2671">
        <f t="shared" si="165"/>
        <v>91</v>
      </c>
      <c r="S2671" t="s">
        <v>8319</v>
      </c>
      <c r="T2671" t="s">
        <v>8356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1404174580</v>
      </c>
      <c r="J2672" s="11">
        <f t="shared" si="166"/>
        <v>41821.020601851851</v>
      </c>
      <c r="K2672">
        <v>1406593780</v>
      </c>
      <c r="L2672" s="11">
        <f t="shared" si="16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6.4158609339642042E-2</v>
      </c>
      <c r="R2672">
        <f t="shared" si="165"/>
        <v>41.583333333333336</v>
      </c>
      <c r="S2672" t="s">
        <v>8319</v>
      </c>
      <c r="T2672" t="s">
        <v>8356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1416419916</v>
      </c>
      <c r="J2673" s="11">
        <f t="shared" si="166"/>
        <v>41962.749027777783</v>
      </c>
      <c r="K2673">
        <v>1419017880</v>
      </c>
      <c r="L2673" s="11">
        <f t="shared" si="16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0.11344</v>
      </c>
      <c r="R2673">
        <f t="shared" si="165"/>
        <v>33.761904761904759</v>
      </c>
      <c r="S2673" t="s">
        <v>8319</v>
      </c>
      <c r="T2673" t="s">
        <v>8356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1449436390</v>
      </c>
      <c r="J2674" s="11">
        <f t="shared" si="166"/>
        <v>42344.884143518517</v>
      </c>
      <c r="K2674">
        <v>1451282400</v>
      </c>
      <c r="L2674" s="11">
        <f t="shared" si="167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0.33189999999999997</v>
      </c>
      <c r="R2674">
        <f t="shared" si="165"/>
        <v>70.61702127659575</v>
      </c>
      <c r="S2674" t="s">
        <v>8319</v>
      </c>
      <c r="T2674" t="s">
        <v>8356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1412081999</v>
      </c>
      <c r="J2675" s="11">
        <f t="shared" si="166"/>
        <v>41912.541655092595</v>
      </c>
      <c r="K2675">
        <v>1414622700</v>
      </c>
      <c r="L2675" s="11">
        <f t="shared" si="16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0.27579999999999999</v>
      </c>
      <c r="R2675">
        <f t="shared" si="165"/>
        <v>167.15151515151516</v>
      </c>
      <c r="S2675" t="s">
        <v>8319</v>
      </c>
      <c r="T2675" t="s">
        <v>8356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1465398670</v>
      </c>
      <c r="J2676" s="11">
        <f t="shared" si="166"/>
        <v>42529.632754629631</v>
      </c>
      <c r="K2676">
        <v>1467694740</v>
      </c>
      <c r="L2676" s="11">
        <f t="shared" si="16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0.62839999999999996</v>
      </c>
      <c r="R2676">
        <f t="shared" si="165"/>
        <v>128.61988304093566</v>
      </c>
      <c r="S2676" t="s">
        <v>8319</v>
      </c>
      <c r="T2676" t="s">
        <v>8356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1413059689</v>
      </c>
      <c r="J2677" s="11">
        <f t="shared" si="166"/>
        <v>41923.857511574075</v>
      </c>
      <c r="K2677">
        <v>1415655289</v>
      </c>
      <c r="L2677" s="11">
        <f t="shared" si="16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7.5880000000000003E-2</v>
      </c>
      <c r="R2677">
        <f t="shared" si="165"/>
        <v>65.41379310344827</v>
      </c>
      <c r="S2677" t="s">
        <v>8319</v>
      </c>
      <c r="T2677" t="s">
        <v>8356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1461337174</v>
      </c>
      <c r="J2678" s="11">
        <f t="shared" si="166"/>
        <v>42482.624699074076</v>
      </c>
      <c r="K2678">
        <v>1463929174</v>
      </c>
      <c r="L2678" s="11">
        <f t="shared" si="16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0.50380952380952382</v>
      </c>
      <c r="R2678">
        <f t="shared" si="165"/>
        <v>117.55555555555556</v>
      </c>
      <c r="S2678" t="s">
        <v>8319</v>
      </c>
      <c r="T2678" t="s">
        <v>8356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1401756143</v>
      </c>
      <c r="J2679" s="11">
        <f t="shared" si="166"/>
        <v>41793.029432870368</v>
      </c>
      <c r="K2679">
        <v>1404348143</v>
      </c>
      <c r="L2679" s="11">
        <f t="shared" si="16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0.17512820512820512</v>
      </c>
      <c r="R2679">
        <f t="shared" si="165"/>
        <v>126.48148148148148</v>
      </c>
      <c r="S2679" t="s">
        <v>8319</v>
      </c>
      <c r="T2679" t="s">
        <v>8356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1440529765</v>
      </c>
      <c r="J2680" s="11">
        <f t="shared" si="166"/>
        <v>42241.798206018517</v>
      </c>
      <c r="K2680">
        <v>1443121765</v>
      </c>
      <c r="L2680" s="11">
        <f t="shared" si="16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1.3750000000000001E-4</v>
      </c>
      <c r="R2680">
        <f t="shared" si="165"/>
        <v>550</v>
      </c>
      <c r="S2680" t="s">
        <v>8319</v>
      </c>
      <c r="T2680" t="s">
        <v>8356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1422489694</v>
      </c>
      <c r="J2681" s="11">
        <f t="shared" si="166"/>
        <v>42033.001087962963</v>
      </c>
      <c r="K2681">
        <v>1425081694</v>
      </c>
      <c r="L2681" s="11">
        <f t="shared" si="16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3.3E-3</v>
      </c>
      <c r="R2681">
        <f t="shared" si="165"/>
        <v>44</v>
      </c>
      <c r="S2681" t="s">
        <v>8319</v>
      </c>
      <c r="T2681" t="s">
        <v>8356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1457327091</v>
      </c>
      <c r="J2682" s="11">
        <f t="shared" si="166"/>
        <v>42436.211701388893</v>
      </c>
      <c r="K2682">
        <v>1459915491</v>
      </c>
      <c r="L2682" s="11">
        <f t="shared" si="16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8.6250000000000007E-3</v>
      </c>
      <c r="R2682">
        <f t="shared" si="165"/>
        <v>69</v>
      </c>
      <c r="S2682" t="s">
        <v>8319</v>
      </c>
      <c r="T2682" t="s">
        <v>8356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1402867750</v>
      </c>
      <c r="J2683" s="11">
        <f t="shared" si="166"/>
        <v>41805.895254629628</v>
      </c>
      <c r="K2683">
        <v>1405027750</v>
      </c>
      <c r="L2683" s="11">
        <f t="shared" si="16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6.875E-3</v>
      </c>
      <c r="R2683">
        <f t="shared" si="165"/>
        <v>27.5</v>
      </c>
      <c r="S2683" t="s">
        <v>8336</v>
      </c>
      <c r="T2683" t="s">
        <v>8337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1413838540</v>
      </c>
      <c r="J2684" s="11">
        <f t="shared" si="166"/>
        <v>41932.871990740743</v>
      </c>
      <c r="K2684">
        <v>1416635940</v>
      </c>
      <c r="L2684" s="11">
        <f t="shared" si="16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0.28299999999999997</v>
      </c>
      <c r="R2684">
        <f t="shared" si="165"/>
        <v>84.9</v>
      </c>
      <c r="S2684" t="s">
        <v>8336</v>
      </c>
      <c r="T2684" t="s">
        <v>8337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1422641240</v>
      </c>
      <c r="J2685" s="11">
        <f t="shared" si="166"/>
        <v>42034.75509259259</v>
      </c>
      <c r="K2685">
        <v>1425233240</v>
      </c>
      <c r="L2685" s="11">
        <f t="shared" si="16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2.3999999999999998E-3</v>
      </c>
      <c r="R2685">
        <f t="shared" si="165"/>
        <v>12</v>
      </c>
      <c r="S2685" t="s">
        <v>8336</v>
      </c>
      <c r="T2685" t="s">
        <v>8337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1404165425</v>
      </c>
      <c r="J2686" s="11">
        <f t="shared" si="166"/>
        <v>41820.914641203701</v>
      </c>
      <c r="K2686">
        <v>1407621425</v>
      </c>
      <c r="L2686" s="11">
        <f t="shared" si="16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1.1428571428571429E-2</v>
      </c>
      <c r="R2686">
        <f t="shared" si="165"/>
        <v>200</v>
      </c>
      <c r="S2686" t="s">
        <v>8336</v>
      </c>
      <c r="T2686" t="s">
        <v>8337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1424968930</v>
      </c>
      <c r="J2687" s="11">
        <f t="shared" si="166"/>
        <v>42061.69594907407</v>
      </c>
      <c r="K2687">
        <v>1430149330</v>
      </c>
      <c r="L2687" s="11">
        <f t="shared" si="16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2.0000000000000001E-4</v>
      </c>
      <c r="R2687">
        <f t="shared" si="165"/>
        <v>10</v>
      </c>
      <c r="S2687" t="s">
        <v>8336</v>
      </c>
      <c r="T2687" t="s">
        <v>8337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1410391423</v>
      </c>
      <c r="J2688" s="11">
        <f t="shared" si="166"/>
        <v>41892.974803240737</v>
      </c>
      <c r="K2688">
        <v>1412119423</v>
      </c>
      <c r="L2688" s="11">
        <f t="shared" si="16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t="e">
        <f t="shared" si="165"/>
        <v>#DIV/0!</v>
      </c>
      <c r="S2688" t="s">
        <v>8336</v>
      </c>
      <c r="T2688" t="s">
        <v>8337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1432999318</v>
      </c>
      <c r="J2689" s="11">
        <f t="shared" si="166"/>
        <v>42154.64025462963</v>
      </c>
      <c r="K2689">
        <v>1435591318</v>
      </c>
      <c r="L2689" s="11">
        <f t="shared" si="16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t="e">
        <f t="shared" si="165"/>
        <v>#DIV/0!</v>
      </c>
      <c r="S2689" t="s">
        <v>8336</v>
      </c>
      <c r="T2689" t="s">
        <v>8337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1422067870</v>
      </c>
      <c r="J2690" s="11">
        <f t="shared" si="166"/>
        <v>42028.118865740747</v>
      </c>
      <c r="K2690">
        <v>1424746800</v>
      </c>
      <c r="L2690" s="11">
        <f t="shared" si="167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E2690/D2690</f>
        <v>1.48E-3</v>
      </c>
      <c r="R2690">
        <f t="shared" ref="R2690:R2753" si="169">E2690/N2690</f>
        <v>5.2857142857142856</v>
      </c>
      <c r="S2690" t="s">
        <v>8336</v>
      </c>
      <c r="T2690" t="s">
        <v>8337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1467327890</v>
      </c>
      <c r="J2691" s="11">
        <f t="shared" ref="J2691:J2754" si="170">(((I2691/60)/60)/24)+DATE(1970,1,1)</f>
        <v>42551.961689814809</v>
      </c>
      <c r="K2691">
        <v>1469919890</v>
      </c>
      <c r="L2691" s="11">
        <f t="shared" ref="L2691:L2754" si="171">(((K2691/60)/60)/24)+DATE(1970,1,1)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2.8571428571428571E-5</v>
      </c>
      <c r="R2691">
        <f t="shared" si="169"/>
        <v>1</v>
      </c>
      <c r="S2691" t="s">
        <v>8336</v>
      </c>
      <c r="T2691" t="s">
        <v>8337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1429410676</v>
      </c>
      <c r="J2692" s="11">
        <f t="shared" si="170"/>
        <v>42113.105046296296</v>
      </c>
      <c r="K2692">
        <v>1433298676</v>
      </c>
      <c r="L2692" s="11">
        <f t="shared" si="171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0.107325</v>
      </c>
      <c r="R2692">
        <f t="shared" si="169"/>
        <v>72.762711864406782</v>
      </c>
      <c r="S2692" t="s">
        <v>8336</v>
      </c>
      <c r="T2692" t="s">
        <v>8337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1427390557</v>
      </c>
      <c r="J2693" s="11">
        <f t="shared" si="170"/>
        <v>42089.724039351851</v>
      </c>
      <c r="K2693">
        <v>1431278557</v>
      </c>
      <c r="L2693" s="11">
        <f t="shared" si="171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5.3846153846153844E-4</v>
      </c>
      <c r="R2693">
        <f t="shared" si="169"/>
        <v>17.5</v>
      </c>
      <c r="S2693" t="s">
        <v>8336</v>
      </c>
      <c r="T2693" t="s">
        <v>8337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1424678460</v>
      </c>
      <c r="J2694" s="11">
        <f t="shared" si="170"/>
        <v>42058.334027777775</v>
      </c>
      <c r="K2694">
        <v>1427266860</v>
      </c>
      <c r="L2694" s="11">
        <f t="shared" si="171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7.1428571428571426E-3</v>
      </c>
      <c r="R2694">
        <f t="shared" si="169"/>
        <v>25</v>
      </c>
      <c r="S2694" t="s">
        <v>8336</v>
      </c>
      <c r="T2694" t="s">
        <v>8337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1405307966</v>
      </c>
      <c r="J2695" s="11">
        <f t="shared" si="170"/>
        <v>41834.138495370367</v>
      </c>
      <c r="K2695">
        <v>1407899966</v>
      </c>
      <c r="L2695" s="11">
        <f t="shared" si="171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8.0000000000000002E-3</v>
      </c>
      <c r="R2695">
        <f t="shared" si="169"/>
        <v>13.333333333333334</v>
      </c>
      <c r="S2695" t="s">
        <v>8336</v>
      </c>
      <c r="T2695" t="s">
        <v>8337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1409109739</v>
      </c>
      <c r="J2696" s="11">
        <f t="shared" si="170"/>
        <v>41878.140497685185</v>
      </c>
      <c r="K2696">
        <v>1411701739</v>
      </c>
      <c r="L2696" s="11">
        <f t="shared" si="171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3.3333333333333335E-5</v>
      </c>
      <c r="R2696">
        <f t="shared" si="169"/>
        <v>1</v>
      </c>
      <c r="S2696" t="s">
        <v>8336</v>
      </c>
      <c r="T2696" t="s">
        <v>8337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1423801318</v>
      </c>
      <c r="J2697" s="11">
        <f t="shared" si="170"/>
        <v>42048.181921296295</v>
      </c>
      <c r="K2697">
        <v>1428981718</v>
      </c>
      <c r="L2697" s="11">
        <f t="shared" si="171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4.7333333333333333E-3</v>
      </c>
      <c r="R2697">
        <f t="shared" si="169"/>
        <v>23.666666666666668</v>
      </c>
      <c r="S2697" t="s">
        <v>8336</v>
      </c>
      <c r="T2697" t="s">
        <v>8337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1416600960</v>
      </c>
      <c r="J2698" s="11">
        <f t="shared" si="170"/>
        <v>41964.844444444447</v>
      </c>
      <c r="K2698">
        <v>1419538560</v>
      </c>
      <c r="L2698" s="11">
        <f t="shared" si="171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5.6500000000000002E-2</v>
      </c>
      <c r="R2698">
        <f t="shared" si="169"/>
        <v>89.21052631578948</v>
      </c>
      <c r="S2698" t="s">
        <v>8336</v>
      </c>
      <c r="T2698" t="s">
        <v>8337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1435876423</v>
      </c>
      <c r="J2699" s="11">
        <f t="shared" si="170"/>
        <v>42187.940081018518</v>
      </c>
      <c r="K2699">
        <v>1438552800</v>
      </c>
      <c r="L2699" s="11">
        <f t="shared" si="171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0.26352173913043481</v>
      </c>
      <c r="R2699">
        <f t="shared" si="169"/>
        <v>116.55769230769231</v>
      </c>
      <c r="S2699" t="s">
        <v>8336</v>
      </c>
      <c r="T2699" t="s">
        <v>8337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1401312808</v>
      </c>
      <c r="J2700" s="11">
        <f t="shared" si="170"/>
        <v>41787.898240740738</v>
      </c>
      <c r="K2700">
        <v>1403904808</v>
      </c>
      <c r="L2700" s="11">
        <f t="shared" si="171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3.2512500000000002E-3</v>
      </c>
      <c r="R2700">
        <f t="shared" si="169"/>
        <v>13.005000000000001</v>
      </c>
      <c r="S2700" t="s">
        <v>8336</v>
      </c>
      <c r="T2700" t="s">
        <v>8337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1404941463</v>
      </c>
      <c r="J2701" s="11">
        <f t="shared" si="170"/>
        <v>41829.896562499998</v>
      </c>
      <c r="K2701">
        <v>1407533463</v>
      </c>
      <c r="L2701" s="11">
        <f t="shared" si="171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t="e">
        <f t="shared" si="169"/>
        <v>#DIV/0!</v>
      </c>
      <c r="S2701" t="s">
        <v>8336</v>
      </c>
      <c r="T2701" t="s">
        <v>8337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1408481972</v>
      </c>
      <c r="J2702" s="11">
        <f t="shared" si="170"/>
        <v>41870.87467592593</v>
      </c>
      <c r="K2702">
        <v>1411073972</v>
      </c>
      <c r="L2702" s="11">
        <f t="shared" si="171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7.0007000700070005E-3</v>
      </c>
      <c r="R2702">
        <f t="shared" si="169"/>
        <v>17.5</v>
      </c>
      <c r="S2702" t="s">
        <v>8336</v>
      </c>
      <c r="T2702" t="s">
        <v>8337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1488911734</v>
      </c>
      <c r="J2703" s="11">
        <f t="shared" si="170"/>
        <v>42801.774699074071</v>
      </c>
      <c r="K2703">
        <v>1491586534</v>
      </c>
      <c r="L2703" s="11">
        <f t="shared" si="171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0.46176470588235297</v>
      </c>
      <c r="R2703">
        <f t="shared" si="169"/>
        <v>34.130434782608695</v>
      </c>
      <c r="S2703" t="s">
        <v>8317</v>
      </c>
      <c r="T2703" t="s">
        <v>8357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1488827677</v>
      </c>
      <c r="J2704" s="11">
        <f t="shared" si="170"/>
        <v>42800.801817129628</v>
      </c>
      <c r="K2704">
        <v>1491416077</v>
      </c>
      <c r="L2704" s="11">
        <f t="shared" si="171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0.34410000000000002</v>
      </c>
      <c r="R2704">
        <f t="shared" si="169"/>
        <v>132.34615384615384</v>
      </c>
      <c r="S2704" t="s">
        <v>8317</v>
      </c>
      <c r="T2704" t="s">
        <v>8357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1485016430</v>
      </c>
      <c r="J2705" s="11">
        <f t="shared" si="170"/>
        <v>42756.690162037034</v>
      </c>
      <c r="K2705">
        <v>1490196830</v>
      </c>
      <c r="L2705" s="11">
        <f t="shared" si="171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1.0375000000000001</v>
      </c>
      <c r="R2705">
        <f t="shared" si="169"/>
        <v>922.22222222222217</v>
      </c>
      <c r="S2705" t="s">
        <v>8317</v>
      </c>
      <c r="T2705" t="s">
        <v>8357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1487709714</v>
      </c>
      <c r="J2706" s="11">
        <f t="shared" si="170"/>
        <v>42787.862430555557</v>
      </c>
      <c r="K2706">
        <v>1491421314</v>
      </c>
      <c r="L2706" s="11">
        <f t="shared" si="171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6.0263157894736845E-2</v>
      </c>
      <c r="R2706">
        <f t="shared" si="169"/>
        <v>163.57142857142858</v>
      </c>
      <c r="S2706" t="s">
        <v>8317</v>
      </c>
      <c r="T2706" t="s">
        <v>8357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1486504758</v>
      </c>
      <c r="J2707" s="11">
        <f t="shared" si="170"/>
        <v>42773.916180555556</v>
      </c>
      <c r="K2707">
        <v>1490389158</v>
      </c>
      <c r="L2707" s="11">
        <f t="shared" si="171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0.10539393939393939</v>
      </c>
      <c r="R2707">
        <f t="shared" si="169"/>
        <v>217.375</v>
      </c>
      <c r="S2707" t="s">
        <v>8317</v>
      </c>
      <c r="T2707" t="s">
        <v>8357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1410937483</v>
      </c>
      <c r="J2708" s="11">
        <f t="shared" si="170"/>
        <v>41899.294942129629</v>
      </c>
      <c r="K2708">
        <v>1413442740</v>
      </c>
      <c r="L2708" s="11">
        <f t="shared" si="171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1.1229714285714285</v>
      </c>
      <c r="R2708">
        <f t="shared" si="169"/>
        <v>149.44486692015209</v>
      </c>
      <c r="S2708" t="s">
        <v>8317</v>
      </c>
      <c r="T2708" t="s">
        <v>8357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1367088443</v>
      </c>
      <c r="J2709" s="11">
        <f t="shared" si="170"/>
        <v>41391.782905092594</v>
      </c>
      <c r="K2709">
        <v>1369637940</v>
      </c>
      <c r="L2709" s="11">
        <f t="shared" si="171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3.50844625</v>
      </c>
      <c r="R2709">
        <f t="shared" si="169"/>
        <v>71.237487309644663</v>
      </c>
      <c r="S2709" t="s">
        <v>8317</v>
      </c>
      <c r="T2709" t="s">
        <v>8357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1463935526</v>
      </c>
      <c r="J2710" s="11">
        <f t="shared" si="170"/>
        <v>42512.698217592595</v>
      </c>
      <c r="K2710">
        <v>1469119526</v>
      </c>
      <c r="L2710" s="11">
        <f t="shared" si="171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2.3321535</v>
      </c>
      <c r="R2710">
        <f t="shared" si="169"/>
        <v>44.464318398474738</v>
      </c>
      <c r="S2710" t="s">
        <v>8317</v>
      </c>
      <c r="T2710" t="s">
        <v>8357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1472528141</v>
      </c>
      <c r="J2711" s="11">
        <f t="shared" si="170"/>
        <v>42612.149780092594</v>
      </c>
      <c r="K2711">
        <v>1475553540</v>
      </c>
      <c r="L2711" s="11">
        <f t="shared" si="171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1.01606</v>
      </c>
      <c r="R2711">
        <f t="shared" si="169"/>
        <v>164.94480519480518</v>
      </c>
      <c r="S2711" t="s">
        <v>8317</v>
      </c>
      <c r="T2711" t="s">
        <v>8357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1404797428</v>
      </c>
      <c r="J2712" s="11">
        <f t="shared" si="170"/>
        <v>41828.229490740741</v>
      </c>
      <c r="K2712">
        <v>1407549600</v>
      </c>
      <c r="L2712" s="11">
        <f t="shared" si="171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1.5390035000000002</v>
      </c>
      <c r="R2712">
        <f t="shared" si="169"/>
        <v>84.871516544117654</v>
      </c>
      <c r="S2712" t="s">
        <v>8317</v>
      </c>
      <c r="T2712" t="s">
        <v>8357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1400694790</v>
      </c>
      <c r="J2713" s="11">
        <f t="shared" si="170"/>
        <v>41780.745254629634</v>
      </c>
      <c r="K2713">
        <v>1403301660</v>
      </c>
      <c r="L2713" s="11">
        <f t="shared" si="171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1.007161125319693</v>
      </c>
      <c r="R2713">
        <f t="shared" si="169"/>
        <v>53.945205479452056</v>
      </c>
      <c r="S2713" t="s">
        <v>8317</v>
      </c>
      <c r="T2713" t="s">
        <v>8357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1370568560</v>
      </c>
      <c r="J2714" s="11">
        <f t="shared" si="170"/>
        <v>41432.062037037038</v>
      </c>
      <c r="K2714">
        <v>1373738400</v>
      </c>
      <c r="L2714" s="11">
        <f t="shared" si="171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1.3138181818181818</v>
      </c>
      <c r="R2714">
        <f t="shared" si="169"/>
        <v>50.531468531468533</v>
      </c>
      <c r="S2714" t="s">
        <v>8317</v>
      </c>
      <c r="T2714" t="s">
        <v>8357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1447515684</v>
      </c>
      <c r="J2715" s="11">
        <f t="shared" si="170"/>
        <v>42322.653749999998</v>
      </c>
      <c r="K2715">
        <v>1450971684</v>
      </c>
      <c r="L2715" s="11">
        <f t="shared" si="171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1.0224133333333334</v>
      </c>
      <c r="R2715">
        <f t="shared" si="169"/>
        <v>108.00140845070422</v>
      </c>
      <c r="S2715" t="s">
        <v>8317</v>
      </c>
      <c r="T2715" t="s">
        <v>8357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1474040596</v>
      </c>
      <c r="J2716" s="11">
        <f t="shared" si="170"/>
        <v>42629.655046296291</v>
      </c>
      <c r="K2716">
        <v>1476486000</v>
      </c>
      <c r="L2716" s="11">
        <f t="shared" si="171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1.1635599999999999</v>
      </c>
      <c r="R2716">
        <f t="shared" si="169"/>
        <v>95.373770491803285</v>
      </c>
      <c r="S2716" t="s">
        <v>8317</v>
      </c>
      <c r="T2716" t="s">
        <v>8357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1453109628</v>
      </c>
      <c r="J2717" s="11">
        <f t="shared" si="170"/>
        <v>42387.398472222223</v>
      </c>
      <c r="K2717">
        <v>1456047228</v>
      </c>
      <c r="L2717" s="11">
        <f t="shared" si="171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2.6462241666666664</v>
      </c>
      <c r="R2717">
        <f t="shared" si="169"/>
        <v>57.631016333938291</v>
      </c>
      <c r="S2717" t="s">
        <v>8317</v>
      </c>
      <c r="T2717" t="s">
        <v>8357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1441699193</v>
      </c>
      <c r="J2718" s="11">
        <f t="shared" si="170"/>
        <v>42255.333252314813</v>
      </c>
      <c r="K2718">
        <v>1444291193</v>
      </c>
      <c r="L2718" s="11">
        <f t="shared" si="171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1.1998010000000001</v>
      </c>
      <c r="R2718">
        <f t="shared" si="169"/>
        <v>64.160481283422456</v>
      </c>
      <c r="S2718" t="s">
        <v>8317</v>
      </c>
      <c r="T2718" t="s">
        <v>8357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1414015049</v>
      </c>
      <c r="J2719" s="11">
        <f t="shared" si="170"/>
        <v>41934.914918981485</v>
      </c>
      <c r="K2719">
        <v>1417906649</v>
      </c>
      <c r="L2719" s="11">
        <f t="shared" si="171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1.2010400000000001</v>
      </c>
      <c r="R2719">
        <f t="shared" si="169"/>
        <v>92.387692307692305</v>
      </c>
      <c r="S2719" t="s">
        <v>8317</v>
      </c>
      <c r="T2719" t="s">
        <v>8357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1459865945</v>
      </c>
      <c r="J2720" s="11">
        <f t="shared" si="170"/>
        <v>42465.596585648149</v>
      </c>
      <c r="K2720">
        <v>1462316400</v>
      </c>
      <c r="L2720" s="11">
        <f t="shared" si="171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1.0358333333333334</v>
      </c>
      <c r="R2720">
        <f t="shared" si="169"/>
        <v>125.97972972972973</v>
      </c>
      <c r="S2720" t="s">
        <v>8317</v>
      </c>
      <c r="T2720" t="s">
        <v>8357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1455756294</v>
      </c>
      <c r="J2721" s="11">
        <f t="shared" si="170"/>
        <v>42418.031180555554</v>
      </c>
      <c r="K2721">
        <v>1460936694</v>
      </c>
      <c r="L2721" s="11">
        <f t="shared" si="171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1.0883333333333334</v>
      </c>
      <c r="R2721">
        <f t="shared" si="169"/>
        <v>94.637681159420296</v>
      </c>
      <c r="S2721" t="s">
        <v>8317</v>
      </c>
      <c r="T2721" t="s">
        <v>8357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1476270653</v>
      </c>
      <c r="J2722" s="11">
        <f t="shared" si="170"/>
        <v>42655.465891203698</v>
      </c>
      <c r="K2722">
        <v>1478866253</v>
      </c>
      <c r="L2722" s="11">
        <f t="shared" si="171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1.1812400000000001</v>
      </c>
      <c r="R2722">
        <f t="shared" si="169"/>
        <v>170.69942196531792</v>
      </c>
      <c r="S2722" t="s">
        <v>8317</v>
      </c>
      <c r="T2722" t="s">
        <v>8357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1375880598</v>
      </c>
      <c r="J2723" s="11">
        <f t="shared" si="170"/>
        <v>41493.543958333335</v>
      </c>
      <c r="K2723">
        <v>1378494000</v>
      </c>
      <c r="L2723" s="11">
        <f t="shared" si="171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14.62</v>
      </c>
      <c r="R2723">
        <f t="shared" si="169"/>
        <v>40.762081784386616</v>
      </c>
      <c r="S2723" t="s">
        <v>8319</v>
      </c>
      <c r="T2723" t="s">
        <v>8349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1480538053</v>
      </c>
      <c r="J2724" s="11">
        <f t="shared" si="170"/>
        <v>42704.857094907406</v>
      </c>
      <c r="K2724">
        <v>1485722053</v>
      </c>
      <c r="L2724" s="11">
        <f t="shared" si="171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2.5253999999999999</v>
      </c>
      <c r="R2724">
        <f t="shared" si="169"/>
        <v>68.254054054054052</v>
      </c>
      <c r="S2724" t="s">
        <v>8319</v>
      </c>
      <c r="T2724" t="s">
        <v>8349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1414872488</v>
      </c>
      <c r="J2725" s="11">
        <f t="shared" si="170"/>
        <v>41944.83898148148</v>
      </c>
      <c r="K2725">
        <v>1420060088</v>
      </c>
      <c r="L2725" s="11">
        <f t="shared" si="171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1.4005000000000001</v>
      </c>
      <c r="R2725">
        <f t="shared" si="169"/>
        <v>95.48863636363636</v>
      </c>
      <c r="S2725" t="s">
        <v>8319</v>
      </c>
      <c r="T2725" t="s">
        <v>8349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1436860259</v>
      </c>
      <c r="J2726" s="11">
        <f t="shared" si="170"/>
        <v>42199.32707175926</v>
      </c>
      <c r="K2726">
        <v>1439625059</v>
      </c>
      <c r="L2726" s="11">
        <f t="shared" si="171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2.9687520259319289</v>
      </c>
      <c r="R2726">
        <f t="shared" si="169"/>
        <v>7.1902649656526005</v>
      </c>
      <c r="S2726" t="s">
        <v>8319</v>
      </c>
      <c r="T2726" t="s">
        <v>8349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1484070735</v>
      </c>
      <c r="J2727" s="11">
        <f t="shared" si="170"/>
        <v>42745.744618055556</v>
      </c>
      <c r="K2727">
        <v>1488390735</v>
      </c>
      <c r="L2727" s="11">
        <f t="shared" si="171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1.445425</v>
      </c>
      <c r="R2727">
        <f t="shared" si="169"/>
        <v>511.65486725663715</v>
      </c>
      <c r="S2727" t="s">
        <v>8319</v>
      </c>
      <c r="T2727" t="s">
        <v>8349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1458741311</v>
      </c>
      <c r="J2728" s="11">
        <f t="shared" si="170"/>
        <v>42452.579988425925</v>
      </c>
      <c r="K2728">
        <v>1461333311</v>
      </c>
      <c r="L2728" s="11">
        <f t="shared" si="171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1.05745</v>
      </c>
      <c r="R2728">
        <f t="shared" si="169"/>
        <v>261.74504950495049</v>
      </c>
      <c r="S2728" t="s">
        <v>8319</v>
      </c>
      <c r="T2728" t="s">
        <v>8349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1436804063</v>
      </c>
      <c r="J2729" s="11">
        <f t="shared" si="170"/>
        <v>42198.676655092597</v>
      </c>
      <c r="K2729">
        <v>1438964063</v>
      </c>
      <c r="L2729" s="11">
        <f t="shared" si="171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4.9321000000000002</v>
      </c>
      <c r="R2729">
        <f t="shared" si="169"/>
        <v>69.760961810466767</v>
      </c>
      <c r="S2729" t="s">
        <v>8319</v>
      </c>
      <c r="T2729" t="s">
        <v>8349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1448461434</v>
      </c>
      <c r="J2730" s="11">
        <f t="shared" si="170"/>
        <v>42333.59993055556</v>
      </c>
      <c r="K2730">
        <v>1451485434</v>
      </c>
      <c r="L2730" s="11">
        <f t="shared" si="171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2.0182666666666669</v>
      </c>
      <c r="R2730">
        <f t="shared" si="169"/>
        <v>77.229591836734699</v>
      </c>
      <c r="S2730" t="s">
        <v>8319</v>
      </c>
      <c r="T2730" t="s">
        <v>8349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1427867197</v>
      </c>
      <c r="J2731" s="11">
        <f t="shared" si="170"/>
        <v>42095.240706018521</v>
      </c>
      <c r="K2731">
        <v>1430459197</v>
      </c>
      <c r="L2731" s="11">
        <f t="shared" si="171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1.0444</v>
      </c>
      <c r="R2731">
        <f t="shared" si="169"/>
        <v>340.56521739130437</v>
      </c>
      <c r="S2731" t="s">
        <v>8319</v>
      </c>
      <c r="T2731" t="s">
        <v>8349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1363611575</v>
      </c>
      <c r="J2732" s="11">
        <f t="shared" si="170"/>
        <v>41351.541377314818</v>
      </c>
      <c r="K2732">
        <v>1366635575</v>
      </c>
      <c r="L2732" s="11">
        <f t="shared" si="171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1.7029262962962963</v>
      </c>
      <c r="R2732">
        <f t="shared" si="169"/>
        <v>67.417903225806455</v>
      </c>
      <c r="S2732" t="s">
        <v>8319</v>
      </c>
      <c r="T2732" t="s">
        <v>8349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1408624622</v>
      </c>
      <c r="J2733" s="11">
        <f t="shared" si="170"/>
        <v>41872.525717592594</v>
      </c>
      <c r="K2733">
        <v>1413604800</v>
      </c>
      <c r="L2733" s="11">
        <f t="shared" si="171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1.0430333333333333</v>
      </c>
      <c r="R2733">
        <f t="shared" si="169"/>
        <v>845.70270270270271</v>
      </c>
      <c r="S2733" t="s">
        <v>8319</v>
      </c>
      <c r="T2733" t="s">
        <v>8349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1366917828</v>
      </c>
      <c r="J2734" s="11">
        <f t="shared" si="170"/>
        <v>41389.808194444442</v>
      </c>
      <c r="K2734">
        <v>1369699200</v>
      </c>
      <c r="L2734" s="11">
        <f t="shared" si="171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1.1825000000000001</v>
      </c>
      <c r="R2734">
        <f t="shared" si="169"/>
        <v>97.191780821917803</v>
      </c>
      <c r="S2734" t="s">
        <v>8319</v>
      </c>
      <c r="T2734" t="s">
        <v>8349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1423463574</v>
      </c>
      <c r="J2735" s="11">
        <f t="shared" si="170"/>
        <v>42044.272847222222</v>
      </c>
      <c r="K2735">
        <v>1428643974</v>
      </c>
      <c r="L2735" s="11">
        <f t="shared" si="171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1.07538</v>
      </c>
      <c r="R2735">
        <f t="shared" si="169"/>
        <v>451.84033613445376</v>
      </c>
      <c r="S2735" t="s">
        <v>8319</v>
      </c>
      <c r="T2735" t="s">
        <v>8349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1473782592</v>
      </c>
      <c r="J2736" s="11">
        <f t="shared" si="170"/>
        <v>42626.668888888889</v>
      </c>
      <c r="K2736">
        <v>1476395940</v>
      </c>
      <c r="L2736" s="11">
        <f t="shared" si="171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</v>
      </c>
      <c r="R2736">
        <f t="shared" si="169"/>
        <v>138.66871165644173</v>
      </c>
      <c r="S2736" t="s">
        <v>8319</v>
      </c>
      <c r="T2736" t="s">
        <v>8349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1360551250</v>
      </c>
      <c r="J2737" s="11">
        <f t="shared" si="170"/>
        <v>41316.120949074073</v>
      </c>
      <c r="K2737">
        <v>1363204800</v>
      </c>
      <c r="L2737" s="11">
        <f t="shared" si="171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9.7813466666666677</v>
      </c>
      <c r="R2737">
        <f t="shared" si="169"/>
        <v>21.640147492625371</v>
      </c>
      <c r="S2737" t="s">
        <v>8319</v>
      </c>
      <c r="T2737" t="s">
        <v>8349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1395676773</v>
      </c>
      <c r="J2738" s="11">
        <f t="shared" si="170"/>
        <v>41722.666354166664</v>
      </c>
      <c r="K2738">
        <v>1398268773</v>
      </c>
      <c r="L2738" s="11">
        <f t="shared" si="171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1.2290000000000001</v>
      </c>
      <c r="R2738">
        <f t="shared" si="169"/>
        <v>169.51724137931035</v>
      </c>
      <c r="S2738" t="s">
        <v>8319</v>
      </c>
      <c r="T2738" t="s">
        <v>8349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1386108087</v>
      </c>
      <c r="J2739" s="11">
        <f t="shared" si="170"/>
        <v>41611.917673611111</v>
      </c>
      <c r="K2739">
        <v>1389812400</v>
      </c>
      <c r="L2739" s="11">
        <f t="shared" si="171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2.4606080000000001</v>
      </c>
      <c r="R2739">
        <f t="shared" si="169"/>
        <v>161.88210526315791</v>
      </c>
      <c r="S2739" t="s">
        <v>8319</v>
      </c>
      <c r="T2739" t="s">
        <v>8349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1473218804</v>
      </c>
      <c r="J2740" s="11">
        <f t="shared" si="170"/>
        <v>42620.143564814818</v>
      </c>
      <c r="K2740">
        <v>1478402804</v>
      </c>
      <c r="L2740" s="11">
        <f t="shared" si="171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1.4794</v>
      </c>
      <c r="R2740">
        <f t="shared" si="169"/>
        <v>493.13333333333333</v>
      </c>
      <c r="S2740" t="s">
        <v>8319</v>
      </c>
      <c r="T2740" t="s">
        <v>8349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1395436717</v>
      </c>
      <c r="J2741" s="11">
        <f t="shared" si="170"/>
        <v>41719.887928240743</v>
      </c>
      <c r="K2741">
        <v>1399324717</v>
      </c>
      <c r="L2741" s="11">
        <f t="shared" si="171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3.8409090909090908</v>
      </c>
      <c r="R2741">
        <f t="shared" si="169"/>
        <v>22.120418848167539</v>
      </c>
      <c r="S2741" t="s">
        <v>8319</v>
      </c>
      <c r="T2741" t="s">
        <v>8349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1423529152</v>
      </c>
      <c r="J2742" s="11">
        <f t="shared" si="170"/>
        <v>42045.031851851847</v>
      </c>
      <c r="K2742">
        <v>1426117552</v>
      </c>
      <c r="L2742" s="11">
        <f t="shared" si="171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1.0333333333333334</v>
      </c>
      <c r="R2742">
        <f t="shared" si="169"/>
        <v>18.235294117647058</v>
      </c>
      <c r="S2742" t="s">
        <v>8319</v>
      </c>
      <c r="T2742" t="s">
        <v>8349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1412005602</v>
      </c>
      <c r="J2743" s="11">
        <f t="shared" si="170"/>
        <v>41911.657430555555</v>
      </c>
      <c r="K2743">
        <v>1413770820</v>
      </c>
      <c r="L2743" s="11">
        <f t="shared" si="171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4.3750000000000004E-3</v>
      </c>
      <c r="R2743">
        <f t="shared" si="169"/>
        <v>8.75</v>
      </c>
      <c r="S2743" t="s">
        <v>8322</v>
      </c>
      <c r="T2743" t="s">
        <v>8358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1335892587</v>
      </c>
      <c r="J2744" s="11">
        <f t="shared" si="170"/>
        <v>41030.719756944447</v>
      </c>
      <c r="K2744">
        <v>1337102187</v>
      </c>
      <c r="L2744" s="11">
        <f t="shared" si="171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0.29239999999999999</v>
      </c>
      <c r="R2744">
        <f t="shared" si="169"/>
        <v>40.611111111111114</v>
      </c>
      <c r="S2744" t="s">
        <v>8322</v>
      </c>
      <c r="T2744" t="s">
        <v>8358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1474271607</v>
      </c>
      <c r="J2745" s="11">
        <f t="shared" si="170"/>
        <v>42632.328784722224</v>
      </c>
      <c r="K2745">
        <v>1476863607</v>
      </c>
      <c r="L2745" s="11">
        <f t="shared" si="171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t="e">
        <f t="shared" si="169"/>
        <v>#DIV/0!</v>
      </c>
      <c r="S2745" t="s">
        <v>8322</v>
      </c>
      <c r="T2745" t="s">
        <v>8358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1327886998</v>
      </c>
      <c r="J2746" s="11">
        <f t="shared" si="170"/>
        <v>40938.062476851854</v>
      </c>
      <c r="K2746">
        <v>1330478998</v>
      </c>
      <c r="L2746" s="11">
        <f t="shared" si="171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5.2187499999999998E-2</v>
      </c>
      <c r="R2746">
        <f t="shared" si="169"/>
        <v>37.954545454545453</v>
      </c>
      <c r="S2746" t="s">
        <v>8322</v>
      </c>
      <c r="T2746" t="s">
        <v>8358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1337125368</v>
      </c>
      <c r="J2747" s="11">
        <f t="shared" si="170"/>
        <v>41044.988055555557</v>
      </c>
      <c r="K2747">
        <v>1342309368</v>
      </c>
      <c r="L2747" s="11">
        <f t="shared" si="171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0.21887499999999999</v>
      </c>
      <c r="R2747">
        <f t="shared" si="169"/>
        <v>35.734693877551024</v>
      </c>
      <c r="S2747" t="s">
        <v>8322</v>
      </c>
      <c r="T2747" t="s">
        <v>8358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1406745911</v>
      </c>
      <c r="J2748" s="11">
        <f t="shared" si="170"/>
        <v>41850.781377314815</v>
      </c>
      <c r="K2748">
        <v>1409337911</v>
      </c>
      <c r="L2748" s="11">
        <f t="shared" si="171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0.26700000000000002</v>
      </c>
      <c r="R2748">
        <f t="shared" si="169"/>
        <v>42.157894736842103</v>
      </c>
      <c r="S2748" t="s">
        <v>8322</v>
      </c>
      <c r="T2748" t="s">
        <v>8358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1337095997</v>
      </c>
      <c r="J2749" s="11">
        <f t="shared" si="170"/>
        <v>41044.64811342593</v>
      </c>
      <c r="K2749">
        <v>1339816200</v>
      </c>
      <c r="L2749" s="11">
        <f t="shared" si="171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0.28000000000000003</v>
      </c>
      <c r="R2749">
        <f t="shared" si="169"/>
        <v>35</v>
      </c>
      <c r="S2749" t="s">
        <v>8322</v>
      </c>
      <c r="T2749" t="s">
        <v>8358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1470243802</v>
      </c>
      <c r="J2750" s="11">
        <f t="shared" si="170"/>
        <v>42585.7106712963</v>
      </c>
      <c r="K2750">
        <v>1472835802</v>
      </c>
      <c r="L2750" s="11">
        <f t="shared" si="171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1.06E-2</v>
      </c>
      <c r="R2750">
        <f t="shared" si="169"/>
        <v>13.25</v>
      </c>
      <c r="S2750" t="s">
        <v>8322</v>
      </c>
      <c r="T2750" t="s">
        <v>8358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1425582637</v>
      </c>
      <c r="J2751" s="11">
        <f t="shared" si="170"/>
        <v>42068.799039351856</v>
      </c>
      <c r="K2751">
        <v>1428171037</v>
      </c>
      <c r="L2751" s="11">
        <f t="shared" si="171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1.0999999999999999E-2</v>
      </c>
      <c r="R2751">
        <f t="shared" si="169"/>
        <v>55</v>
      </c>
      <c r="S2751" t="s">
        <v>8322</v>
      </c>
      <c r="T2751" t="s">
        <v>8358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1340055345</v>
      </c>
      <c r="J2752" s="11">
        <f t="shared" si="170"/>
        <v>41078.899826388886</v>
      </c>
      <c r="K2752">
        <v>1341086400</v>
      </c>
      <c r="L2752" s="11">
        <f t="shared" si="171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t="e">
        <f t="shared" si="169"/>
        <v>#DIV/0!</v>
      </c>
      <c r="S2752" t="s">
        <v>8322</v>
      </c>
      <c r="T2752" t="s">
        <v>8358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1397855842</v>
      </c>
      <c r="J2753" s="11">
        <f t="shared" si="170"/>
        <v>41747.887060185189</v>
      </c>
      <c r="K2753">
        <v>1403039842</v>
      </c>
      <c r="L2753" s="11">
        <f t="shared" si="171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t="e">
        <f t="shared" si="169"/>
        <v>#DIV/0!</v>
      </c>
      <c r="S2753" t="s">
        <v>8322</v>
      </c>
      <c r="T2753" t="s">
        <v>8358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1320776504</v>
      </c>
      <c r="J2754" s="11">
        <f t="shared" si="170"/>
        <v>40855.765092592592</v>
      </c>
      <c r="K2754">
        <v>1324232504</v>
      </c>
      <c r="L2754" s="11">
        <f t="shared" si="171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E2754/D2754</f>
        <v>0.11458333333333333</v>
      </c>
      <c r="R2754">
        <f t="shared" ref="R2754:R2817" si="173">E2754/N2754</f>
        <v>39.285714285714285</v>
      </c>
      <c r="S2754" t="s">
        <v>8322</v>
      </c>
      <c r="T2754" t="s">
        <v>8358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1343425023</v>
      </c>
      <c r="J2755" s="11">
        <f t="shared" ref="J2755:J2818" si="174">(((I2755/60)/60)/24)+DATE(1970,1,1)</f>
        <v>41117.900729166664</v>
      </c>
      <c r="K2755">
        <v>1346017023</v>
      </c>
      <c r="L2755" s="11">
        <f t="shared" ref="L2755:L2818" si="175">(((K2755/60)/60)/24)+DATE(1970,1,1)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0.19</v>
      </c>
      <c r="R2755">
        <f t="shared" si="173"/>
        <v>47.5</v>
      </c>
      <c r="S2755" t="s">
        <v>8322</v>
      </c>
      <c r="T2755" t="s">
        <v>8358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1407856551</v>
      </c>
      <c r="J2756" s="11">
        <f t="shared" si="174"/>
        <v>41863.636006944449</v>
      </c>
      <c r="K2756">
        <v>1410448551</v>
      </c>
      <c r="L2756" s="11">
        <f t="shared" si="175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t="e">
        <f t="shared" si="173"/>
        <v>#DIV/0!</v>
      </c>
      <c r="S2756" t="s">
        <v>8322</v>
      </c>
      <c r="T2756" t="s">
        <v>8358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1425927527</v>
      </c>
      <c r="J2757" s="11">
        <f t="shared" si="174"/>
        <v>42072.790821759263</v>
      </c>
      <c r="K2757">
        <v>1428519527</v>
      </c>
      <c r="L2757" s="11">
        <f t="shared" si="175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0.52</v>
      </c>
      <c r="R2757">
        <f t="shared" si="173"/>
        <v>17.333333333333332</v>
      </c>
      <c r="S2757" t="s">
        <v>8322</v>
      </c>
      <c r="T2757" t="s">
        <v>8358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1386884201</v>
      </c>
      <c r="J2758" s="11">
        <f t="shared" si="174"/>
        <v>41620.90047453704</v>
      </c>
      <c r="K2758">
        <v>1389476201</v>
      </c>
      <c r="L2758" s="11">
        <f t="shared" si="175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0.1048</v>
      </c>
      <c r="R2758">
        <f t="shared" si="173"/>
        <v>31.757575757575758</v>
      </c>
      <c r="S2758" t="s">
        <v>8322</v>
      </c>
      <c r="T2758" t="s">
        <v>8358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1469202332</v>
      </c>
      <c r="J2759" s="11">
        <f t="shared" si="174"/>
        <v>42573.65662037037</v>
      </c>
      <c r="K2759">
        <v>1470498332</v>
      </c>
      <c r="L2759" s="11">
        <f t="shared" si="175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6.6666666666666671E-3</v>
      </c>
      <c r="R2759">
        <f t="shared" si="173"/>
        <v>5</v>
      </c>
      <c r="S2759" t="s">
        <v>8322</v>
      </c>
      <c r="T2759" t="s">
        <v>8358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1474886183</v>
      </c>
      <c r="J2760" s="11">
        <f t="shared" si="174"/>
        <v>42639.441932870366</v>
      </c>
      <c r="K2760">
        <v>1476095783</v>
      </c>
      <c r="L2760" s="11">
        <f t="shared" si="175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0.11700000000000001</v>
      </c>
      <c r="R2760">
        <f t="shared" si="173"/>
        <v>39</v>
      </c>
      <c r="S2760" t="s">
        <v>8322</v>
      </c>
      <c r="T2760" t="s">
        <v>8358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1464943666</v>
      </c>
      <c r="J2761" s="11">
        <f t="shared" si="174"/>
        <v>42524.36650462963</v>
      </c>
      <c r="K2761">
        <v>1468658866</v>
      </c>
      <c r="L2761" s="11">
        <f t="shared" si="175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0.105</v>
      </c>
      <c r="R2761">
        <f t="shared" si="173"/>
        <v>52.5</v>
      </c>
      <c r="S2761" t="s">
        <v>8322</v>
      </c>
      <c r="T2761" t="s">
        <v>8358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1369134258</v>
      </c>
      <c r="J2762" s="11">
        <f t="shared" si="174"/>
        <v>41415.461319444446</v>
      </c>
      <c r="K2762">
        <v>1371726258</v>
      </c>
      <c r="L2762" s="11">
        <f t="shared" si="175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t="e">
        <f t="shared" si="173"/>
        <v>#DIV/0!</v>
      </c>
      <c r="S2762" t="s">
        <v>8322</v>
      </c>
      <c r="T2762" t="s">
        <v>8358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1354584693</v>
      </c>
      <c r="J2763" s="11">
        <f t="shared" si="174"/>
        <v>41247.063576388886</v>
      </c>
      <c r="K2763">
        <v>1357176693</v>
      </c>
      <c r="L2763" s="11">
        <f t="shared" si="175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7.1999999999999998E-3</v>
      </c>
      <c r="R2763">
        <f t="shared" si="173"/>
        <v>9</v>
      </c>
      <c r="S2763" t="s">
        <v>8322</v>
      </c>
      <c r="T2763" t="s">
        <v>8358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1326934395</v>
      </c>
      <c r="J2764" s="11">
        <f t="shared" si="174"/>
        <v>40927.036979166667</v>
      </c>
      <c r="K2764">
        <v>1332114795</v>
      </c>
      <c r="L2764" s="11">
        <f t="shared" si="175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7.6923076923076927E-3</v>
      </c>
      <c r="R2764">
        <f t="shared" si="173"/>
        <v>25</v>
      </c>
      <c r="S2764" t="s">
        <v>8322</v>
      </c>
      <c r="T2764" t="s">
        <v>8358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1365515684</v>
      </c>
      <c r="J2765" s="11">
        <f t="shared" si="174"/>
        <v>41373.579675925925</v>
      </c>
      <c r="K2765">
        <v>1369403684</v>
      </c>
      <c r="L2765" s="11">
        <f t="shared" si="175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2.2842639593908631E-3</v>
      </c>
      <c r="R2765">
        <f t="shared" si="173"/>
        <v>30</v>
      </c>
      <c r="S2765" t="s">
        <v>8322</v>
      </c>
      <c r="T2765" t="s">
        <v>8358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1335855631</v>
      </c>
      <c r="J2766" s="11">
        <f t="shared" si="174"/>
        <v>41030.292025462964</v>
      </c>
      <c r="K2766">
        <v>1338404400</v>
      </c>
      <c r="L2766" s="11">
        <f t="shared" si="175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1.125E-2</v>
      </c>
      <c r="R2766">
        <f t="shared" si="173"/>
        <v>11.25</v>
      </c>
      <c r="S2766" t="s">
        <v>8322</v>
      </c>
      <c r="T2766" t="s">
        <v>8358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1350050028</v>
      </c>
      <c r="J2767" s="11">
        <f t="shared" si="174"/>
        <v>41194.579027777778</v>
      </c>
      <c r="K2767">
        <v>1351432428</v>
      </c>
      <c r="L2767" s="11">
        <f t="shared" si="175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t="e">
        <f t="shared" si="173"/>
        <v>#DIV/0!</v>
      </c>
      <c r="S2767" t="s">
        <v>8322</v>
      </c>
      <c r="T2767" t="s">
        <v>8358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1310486518</v>
      </c>
      <c r="J2768" s="11">
        <f t="shared" si="174"/>
        <v>40736.668032407404</v>
      </c>
      <c r="K2768">
        <v>1313078518</v>
      </c>
      <c r="L2768" s="11">
        <f t="shared" si="175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0.02</v>
      </c>
      <c r="R2768">
        <f t="shared" si="173"/>
        <v>25</v>
      </c>
      <c r="S2768" t="s">
        <v>8322</v>
      </c>
      <c r="T2768" t="s">
        <v>8358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1434582050</v>
      </c>
      <c r="J2769" s="11">
        <f t="shared" si="174"/>
        <v>42172.958912037036</v>
      </c>
      <c r="K2769">
        <v>1439766050</v>
      </c>
      <c r="L2769" s="11">
        <f t="shared" si="175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8.5000000000000006E-3</v>
      </c>
      <c r="R2769">
        <f t="shared" si="173"/>
        <v>11.333333333333334</v>
      </c>
      <c r="S2769" t="s">
        <v>8322</v>
      </c>
      <c r="T2769" t="s">
        <v>8358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1330440323</v>
      </c>
      <c r="J2770" s="11">
        <f t="shared" si="174"/>
        <v>40967.614849537036</v>
      </c>
      <c r="K2770">
        <v>1333028723</v>
      </c>
      <c r="L2770" s="11">
        <f t="shared" si="175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0.14314285714285716</v>
      </c>
      <c r="R2770">
        <f t="shared" si="173"/>
        <v>29.470588235294116</v>
      </c>
      <c r="S2770" t="s">
        <v>8322</v>
      </c>
      <c r="T2770" t="s">
        <v>8358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1397677790</v>
      </c>
      <c r="J2771" s="11">
        <f t="shared" si="174"/>
        <v>41745.826273148145</v>
      </c>
      <c r="K2771">
        <v>1401997790</v>
      </c>
      <c r="L2771" s="11">
        <f t="shared" si="175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2.5000000000000001E-3</v>
      </c>
      <c r="R2771">
        <f t="shared" si="173"/>
        <v>1</v>
      </c>
      <c r="S2771" t="s">
        <v>8322</v>
      </c>
      <c r="T2771" t="s">
        <v>8358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1392569730</v>
      </c>
      <c r="J2772" s="11">
        <f t="shared" si="174"/>
        <v>41686.705208333333</v>
      </c>
      <c r="K2772">
        <v>1395158130</v>
      </c>
      <c r="L2772" s="11">
        <f t="shared" si="175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0.1041125</v>
      </c>
      <c r="R2772">
        <f t="shared" si="173"/>
        <v>63.098484848484851</v>
      </c>
      <c r="S2772" t="s">
        <v>8322</v>
      </c>
      <c r="T2772" t="s">
        <v>8358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1355489140</v>
      </c>
      <c r="J2773" s="11">
        <f t="shared" si="174"/>
        <v>41257.531712962962</v>
      </c>
      <c r="K2773">
        <v>1359738000</v>
      </c>
      <c r="L2773" s="11">
        <f t="shared" si="175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t="e">
        <f t="shared" si="173"/>
        <v>#DIV/0!</v>
      </c>
      <c r="S2773" t="s">
        <v>8322</v>
      </c>
      <c r="T2773" t="s">
        <v>8358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1379710294</v>
      </c>
      <c r="J2774" s="11">
        <f t="shared" si="174"/>
        <v>41537.869143518517</v>
      </c>
      <c r="K2774">
        <v>1381006294</v>
      </c>
      <c r="L2774" s="11">
        <f t="shared" si="175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t="e">
        <f t="shared" si="173"/>
        <v>#DIV/0!</v>
      </c>
      <c r="S2774" t="s">
        <v>8322</v>
      </c>
      <c r="T2774" t="s">
        <v>8358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1460666721</v>
      </c>
      <c r="J2775" s="11">
        <f t="shared" si="174"/>
        <v>42474.86482638889</v>
      </c>
      <c r="K2775">
        <v>1461530721</v>
      </c>
      <c r="L2775" s="11">
        <f t="shared" si="175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1.8867924528301887E-3</v>
      </c>
      <c r="R2775">
        <f t="shared" si="173"/>
        <v>1</v>
      </c>
      <c r="S2775" t="s">
        <v>8322</v>
      </c>
      <c r="T2775" t="s">
        <v>8358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1360119728</v>
      </c>
      <c r="J2776" s="11">
        <f t="shared" si="174"/>
        <v>41311.126481481479</v>
      </c>
      <c r="K2776">
        <v>1362711728</v>
      </c>
      <c r="L2776" s="11">
        <f t="shared" si="175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0.14249999999999999</v>
      </c>
      <c r="R2776">
        <f t="shared" si="173"/>
        <v>43.846153846153847</v>
      </c>
      <c r="S2776" t="s">
        <v>8322</v>
      </c>
      <c r="T2776" t="s">
        <v>8358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1321402754</v>
      </c>
      <c r="J2777" s="11">
        <f t="shared" si="174"/>
        <v>40863.013356481482</v>
      </c>
      <c r="K2777">
        <v>1323994754</v>
      </c>
      <c r="L2777" s="11">
        <f t="shared" si="175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0.03</v>
      </c>
      <c r="R2777">
        <f t="shared" si="173"/>
        <v>75</v>
      </c>
      <c r="S2777" t="s">
        <v>8322</v>
      </c>
      <c r="T2777" t="s">
        <v>8358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1431414476</v>
      </c>
      <c r="J2778" s="11">
        <f t="shared" si="174"/>
        <v>42136.297175925924</v>
      </c>
      <c r="K2778">
        <v>1434092876</v>
      </c>
      <c r="L2778" s="11">
        <f t="shared" si="175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7.8809523809523815E-2</v>
      </c>
      <c r="R2778">
        <f t="shared" si="173"/>
        <v>45.972222222222221</v>
      </c>
      <c r="S2778" t="s">
        <v>8322</v>
      </c>
      <c r="T2778" t="s">
        <v>8358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1434557004</v>
      </c>
      <c r="J2779" s="11">
        <f t="shared" si="174"/>
        <v>42172.669027777782</v>
      </c>
      <c r="K2779">
        <v>1437149004</v>
      </c>
      <c r="L2779" s="11">
        <f t="shared" si="175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3.3333333333333335E-3</v>
      </c>
      <c r="R2779">
        <f t="shared" si="173"/>
        <v>10</v>
      </c>
      <c r="S2779" t="s">
        <v>8322</v>
      </c>
      <c r="T2779" t="s">
        <v>8358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1406417306</v>
      </c>
      <c r="J2780" s="11">
        <f t="shared" si="174"/>
        <v>41846.978078703702</v>
      </c>
      <c r="K2780">
        <v>1409009306</v>
      </c>
      <c r="L2780" s="11">
        <f t="shared" si="175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0.25545454545454543</v>
      </c>
      <c r="R2780">
        <f t="shared" si="173"/>
        <v>93.666666666666671</v>
      </c>
      <c r="S2780" t="s">
        <v>8322</v>
      </c>
      <c r="T2780" t="s">
        <v>8358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1445609021</v>
      </c>
      <c r="J2781" s="11">
        <f t="shared" si="174"/>
        <v>42300.585891203707</v>
      </c>
      <c r="K2781">
        <v>1448204621</v>
      </c>
      <c r="L2781" s="11">
        <f t="shared" si="175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2.12E-2</v>
      </c>
      <c r="R2781">
        <f t="shared" si="173"/>
        <v>53</v>
      </c>
      <c r="S2781" t="s">
        <v>8322</v>
      </c>
      <c r="T2781" t="s">
        <v>8358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1486550688</v>
      </c>
      <c r="J2782" s="11">
        <f t="shared" si="174"/>
        <v>42774.447777777779</v>
      </c>
      <c r="K2782">
        <v>1489142688</v>
      </c>
      <c r="L2782" s="11">
        <f t="shared" si="175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t="e">
        <f t="shared" si="173"/>
        <v>#DIV/0!</v>
      </c>
      <c r="S2782" t="s">
        <v>8322</v>
      </c>
      <c r="T2782" t="s">
        <v>8358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1421274954</v>
      </c>
      <c r="J2783" s="11">
        <f t="shared" si="174"/>
        <v>42018.94159722222</v>
      </c>
      <c r="K2783">
        <v>1423724400</v>
      </c>
      <c r="L2783" s="11">
        <f t="shared" si="175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1.0528</v>
      </c>
      <c r="R2783">
        <f t="shared" si="173"/>
        <v>47</v>
      </c>
      <c r="S2783" t="s">
        <v>8317</v>
      </c>
      <c r="T2783" t="s">
        <v>8318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1421964718</v>
      </c>
      <c r="J2784" s="11">
        <f t="shared" si="174"/>
        <v>42026.924976851849</v>
      </c>
      <c r="K2784">
        <v>1424149140</v>
      </c>
      <c r="L2784" s="11">
        <f t="shared" si="175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1.2</v>
      </c>
      <c r="R2784">
        <f t="shared" si="173"/>
        <v>66.666666666666671</v>
      </c>
      <c r="S2784" t="s">
        <v>8317</v>
      </c>
      <c r="T2784" t="s">
        <v>8318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1428583846</v>
      </c>
      <c r="J2785" s="11">
        <f t="shared" si="174"/>
        <v>42103.535254629634</v>
      </c>
      <c r="K2785">
        <v>1429793446</v>
      </c>
      <c r="L2785" s="11">
        <f t="shared" si="175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1.145</v>
      </c>
      <c r="R2785">
        <f t="shared" si="173"/>
        <v>18.770491803278688</v>
      </c>
      <c r="S2785" t="s">
        <v>8317</v>
      </c>
      <c r="T2785" t="s">
        <v>8318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1412794443</v>
      </c>
      <c r="J2786" s="11">
        <f t="shared" si="174"/>
        <v>41920.787534722222</v>
      </c>
      <c r="K2786">
        <v>1414608843</v>
      </c>
      <c r="L2786" s="11">
        <f t="shared" si="175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1.19</v>
      </c>
      <c r="R2786">
        <f t="shared" si="173"/>
        <v>66.111111111111114</v>
      </c>
      <c r="S2786" t="s">
        <v>8317</v>
      </c>
      <c r="T2786" t="s">
        <v>8318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1467865967</v>
      </c>
      <c r="J2787" s="11">
        <f t="shared" si="174"/>
        <v>42558.189432870371</v>
      </c>
      <c r="K2787">
        <v>1470430800</v>
      </c>
      <c r="L2787" s="11">
        <f t="shared" si="175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1.0468</v>
      </c>
      <c r="R2787">
        <f t="shared" si="173"/>
        <v>36.859154929577464</v>
      </c>
      <c r="S2787" t="s">
        <v>8317</v>
      </c>
      <c r="T2787" t="s">
        <v>8318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1403703580</v>
      </c>
      <c r="J2788" s="11">
        <f t="shared" si="174"/>
        <v>41815.569212962961</v>
      </c>
      <c r="K2788">
        <v>1404913180</v>
      </c>
      <c r="L2788" s="11">
        <f t="shared" si="175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1.1783999999999999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1403066752</v>
      </c>
      <c r="J2789" s="11">
        <f t="shared" si="174"/>
        <v>41808.198518518519</v>
      </c>
      <c r="K2789">
        <v>1405658752</v>
      </c>
      <c r="L2789" s="11">
        <f t="shared" si="175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1.1970000000000001</v>
      </c>
      <c r="R2789">
        <f t="shared" si="173"/>
        <v>31.5</v>
      </c>
      <c r="S2789" t="s">
        <v>8317</v>
      </c>
      <c r="T2789" t="s">
        <v>8318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1467219043</v>
      </c>
      <c r="J2790" s="11">
        <f t="shared" si="174"/>
        <v>42550.701886574068</v>
      </c>
      <c r="K2790">
        <v>1469811043</v>
      </c>
      <c r="L2790" s="11">
        <f t="shared" si="175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1.0249999999999999</v>
      </c>
      <c r="R2790">
        <f t="shared" si="173"/>
        <v>102.5</v>
      </c>
      <c r="S2790" t="s">
        <v>8317</v>
      </c>
      <c r="T2790" t="s">
        <v>8318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1424477934</v>
      </c>
      <c r="J2791" s="11">
        <f t="shared" si="174"/>
        <v>42056.013124999998</v>
      </c>
      <c r="K2791">
        <v>1426132800</v>
      </c>
      <c r="L2791" s="11">
        <f t="shared" si="175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1.0116666666666667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1421101903</v>
      </c>
      <c r="J2792" s="11">
        <f t="shared" si="174"/>
        <v>42016.938692129625</v>
      </c>
      <c r="K2792">
        <v>1423693903</v>
      </c>
      <c r="L2792" s="11">
        <f t="shared" si="175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1.0533333333333332</v>
      </c>
      <c r="R2792">
        <f t="shared" si="173"/>
        <v>47.878787878787875</v>
      </c>
      <c r="S2792" t="s">
        <v>8317</v>
      </c>
      <c r="T2792" t="s">
        <v>8318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1470778559</v>
      </c>
      <c r="J2793" s="11">
        <f t="shared" si="174"/>
        <v>42591.899988425925</v>
      </c>
      <c r="K2793">
        <v>1473393600</v>
      </c>
      <c r="L2793" s="11">
        <f t="shared" si="175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1.0249999999999999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1435469559</v>
      </c>
      <c r="J2794" s="11">
        <f t="shared" si="174"/>
        <v>42183.231006944443</v>
      </c>
      <c r="K2794">
        <v>1439357559</v>
      </c>
      <c r="L2794" s="11">
        <f t="shared" si="175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1.0760000000000001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1434881005</v>
      </c>
      <c r="J2795" s="11">
        <f t="shared" si="174"/>
        <v>42176.419039351851</v>
      </c>
      <c r="K2795">
        <v>1437473005</v>
      </c>
      <c r="L2795" s="11">
        <f t="shared" si="175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1.105675</v>
      </c>
      <c r="R2795">
        <f t="shared" si="173"/>
        <v>151.4623287671233</v>
      </c>
      <c r="S2795" t="s">
        <v>8317</v>
      </c>
      <c r="T2795" t="s">
        <v>8318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1455640559</v>
      </c>
      <c r="J2796" s="11">
        <f t="shared" si="174"/>
        <v>42416.691655092596</v>
      </c>
      <c r="K2796">
        <v>1457031600</v>
      </c>
      <c r="L2796" s="11">
        <f t="shared" si="175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1.5</v>
      </c>
      <c r="R2796">
        <f t="shared" si="173"/>
        <v>25</v>
      </c>
      <c r="S2796" t="s">
        <v>8317</v>
      </c>
      <c r="T2796" t="s">
        <v>8318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1400675841</v>
      </c>
      <c r="J2797" s="11">
        <f t="shared" si="174"/>
        <v>41780.525937500002</v>
      </c>
      <c r="K2797">
        <v>1402095600</v>
      </c>
      <c r="L2797" s="11">
        <f t="shared" si="175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1.0428571428571429</v>
      </c>
      <c r="R2797">
        <f t="shared" si="173"/>
        <v>36.5</v>
      </c>
      <c r="S2797" t="s">
        <v>8317</v>
      </c>
      <c r="T2797" t="s">
        <v>8318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1401972028</v>
      </c>
      <c r="J2798" s="11">
        <f t="shared" si="174"/>
        <v>41795.528101851851</v>
      </c>
      <c r="K2798">
        <v>1404564028</v>
      </c>
      <c r="L2798" s="11">
        <f t="shared" si="175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1.155</v>
      </c>
      <c r="R2798">
        <f t="shared" si="173"/>
        <v>44</v>
      </c>
      <c r="S2798" t="s">
        <v>8317</v>
      </c>
      <c r="T2798" t="s">
        <v>8318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1402266840</v>
      </c>
      <c r="J2799" s="11">
        <f t="shared" si="174"/>
        <v>41798.94027777778</v>
      </c>
      <c r="K2799">
        <v>1404858840</v>
      </c>
      <c r="L2799" s="11">
        <f t="shared" si="175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1.02645125</v>
      </c>
      <c r="R2799">
        <f t="shared" si="173"/>
        <v>87.357553191489373</v>
      </c>
      <c r="S2799" t="s">
        <v>8317</v>
      </c>
      <c r="T2799" t="s">
        <v>8318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1437063121</v>
      </c>
      <c r="J2800" s="11">
        <f t="shared" si="174"/>
        <v>42201.675011574072</v>
      </c>
      <c r="K2800">
        <v>1438358400</v>
      </c>
      <c r="L2800" s="11">
        <f t="shared" si="175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1.014</v>
      </c>
      <c r="R2800">
        <f t="shared" si="173"/>
        <v>36.474820143884891</v>
      </c>
      <c r="S2800" t="s">
        <v>8317</v>
      </c>
      <c r="T2800" t="s">
        <v>8318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1463466070</v>
      </c>
      <c r="J2801" s="11">
        <f t="shared" si="174"/>
        <v>42507.264699074076</v>
      </c>
      <c r="K2801">
        <v>1466179200</v>
      </c>
      <c r="L2801" s="11">
        <f t="shared" si="175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1.1663479999999999</v>
      </c>
      <c r="R2801">
        <f t="shared" si="173"/>
        <v>44.859538461538463</v>
      </c>
      <c r="S2801" t="s">
        <v>8317</v>
      </c>
      <c r="T2801" t="s">
        <v>8318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1415193366</v>
      </c>
      <c r="J2802" s="11">
        <f t="shared" si="174"/>
        <v>41948.552847222221</v>
      </c>
      <c r="K2802">
        <v>1420377366</v>
      </c>
      <c r="L2802" s="11">
        <f t="shared" si="175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1.33</v>
      </c>
      <c r="R2802">
        <f t="shared" si="173"/>
        <v>42.903225806451616</v>
      </c>
      <c r="S2802" t="s">
        <v>8317</v>
      </c>
      <c r="T2802" t="s">
        <v>8318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1411019409</v>
      </c>
      <c r="J2803" s="11">
        <f t="shared" si="174"/>
        <v>41900.243159722224</v>
      </c>
      <c r="K2803">
        <v>1412938800</v>
      </c>
      <c r="L2803" s="11">
        <f t="shared" si="175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1.3320000000000001</v>
      </c>
      <c r="R2803">
        <f t="shared" si="173"/>
        <v>51.230769230769234</v>
      </c>
      <c r="S2803" t="s">
        <v>8317</v>
      </c>
      <c r="T2803" t="s">
        <v>8318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1436283107</v>
      </c>
      <c r="J2804" s="11">
        <f t="shared" si="174"/>
        <v>42192.64707175926</v>
      </c>
      <c r="K2804">
        <v>1438875107</v>
      </c>
      <c r="L2804" s="11">
        <f t="shared" si="175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1.0183333333333333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1433295276</v>
      </c>
      <c r="J2805" s="11">
        <f t="shared" si="174"/>
        <v>42158.065694444449</v>
      </c>
      <c r="K2805">
        <v>1437004800</v>
      </c>
      <c r="L2805" s="11">
        <f t="shared" si="175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1.2795000000000001</v>
      </c>
      <c r="R2805">
        <f t="shared" si="173"/>
        <v>90.744680851063833</v>
      </c>
      <c r="S2805" t="s">
        <v>8317</v>
      </c>
      <c r="T2805" t="s">
        <v>8318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1409395990</v>
      </c>
      <c r="J2806" s="11">
        <f t="shared" si="174"/>
        <v>41881.453587962962</v>
      </c>
      <c r="K2806">
        <v>1411987990</v>
      </c>
      <c r="L2806" s="11">
        <f t="shared" si="175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1.1499999999999999</v>
      </c>
      <c r="R2806">
        <f t="shared" si="173"/>
        <v>50</v>
      </c>
      <c r="S2806" t="s">
        <v>8317</v>
      </c>
      <c r="T2806" t="s">
        <v>8318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1438085273</v>
      </c>
      <c r="J2807" s="11">
        <f t="shared" si="174"/>
        <v>42213.505474537036</v>
      </c>
      <c r="K2807">
        <v>1440245273</v>
      </c>
      <c r="L2807" s="11">
        <f t="shared" si="175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1.1000000000000001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1435645490</v>
      </c>
      <c r="J2808" s="11">
        <f t="shared" si="174"/>
        <v>42185.267245370371</v>
      </c>
      <c r="K2808">
        <v>1438772400</v>
      </c>
      <c r="L2808" s="11">
        <f t="shared" si="175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1.121</v>
      </c>
      <c r="R2808">
        <f t="shared" si="173"/>
        <v>44.25</v>
      </c>
      <c r="S2808" t="s">
        <v>8317</v>
      </c>
      <c r="T2808" t="s">
        <v>8318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1433019438</v>
      </c>
      <c r="J2809" s="11">
        <f t="shared" si="174"/>
        <v>42154.873124999998</v>
      </c>
      <c r="K2809">
        <v>1435611438</v>
      </c>
      <c r="L2809" s="11">
        <f t="shared" si="175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1.26</v>
      </c>
      <c r="R2809">
        <f t="shared" si="173"/>
        <v>67.741935483870961</v>
      </c>
      <c r="S2809" t="s">
        <v>8317</v>
      </c>
      <c r="T2809" t="s">
        <v>8318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1437682735</v>
      </c>
      <c r="J2810" s="11">
        <f t="shared" si="174"/>
        <v>42208.84646990741</v>
      </c>
      <c r="K2810">
        <v>1440274735</v>
      </c>
      <c r="L2810" s="11">
        <f t="shared" si="175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1.0024444444444445</v>
      </c>
      <c r="R2810">
        <f t="shared" si="173"/>
        <v>65.376811594202906</v>
      </c>
      <c r="S2810" t="s">
        <v>8317</v>
      </c>
      <c r="T2810" t="s">
        <v>8318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1458647725</v>
      </c>
      <c r="J2811" s="11">
        <f t="shared" si="174"/>
        <v>42451.496817129635</v>
      </c>
      <c r="K2811">
        <v>1459348740</v>
      </c>
      <c r="L2811" s="11">
        <f t="shared" si="175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1.024</v>
      </c>
      <c r="R2811">
        <f t="shared" si="173"/>
        <v>121.9047619047619</v>
      </c>
      <c r="S2811" t="s">
        <v>8317</v>
      </c>
      <c r="T2811" t="s">
        <v>8318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1398828064</v>
      </c>
      <c r="J2812" s="11">
        <f t="shared" si="174"/>
        <v>41759.13962962963</v>
      </c>
      <c r="K2812">
        <v>1401595140</v>
      </c>
      <c r="L2812" s="11">
        <f t="shared" si="175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1.0820000000000001</v>
      </c>
      <c r="R2812">
        <f t="shared" si="173"/>
        <v>47.456140350877192</v>
      </c>
      <c r="S2812" t="s">
        <v>8317</v>
      </c>
      <c r="T2812" t="s">
        <v>8318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1422100503</v>
      </c>
      <c r="J2813" s="11">
        <f t="shared" si="174"/>
        <v>42028.496562500004</v>
      </c>
      <c r="K2813">
        <v>1424692503</v>
      </c>
      <c r="L2813" s="11">
        <f t="shared" si="175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1.0026999999999999</v>
      </c>
      <c r="R2813">
        <f t="shared" si="173"/>
        <v>92.842592592592595</v>
      </c>
      <c r="S2813" t="s">
        <v>8317</v>
      </c>
      <c r="T2813" t="s">
        <v>8318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1424368298</v>
      </c>
      <c r="J2814" s="11">
        <f t="shared" si="174"/>
        <v>42054.74418981481</v>
      </c>
      <c r="K2814">
        <v>1428292800</v>
      </c>
      <c r="L2814" s="11">
        <f t="shared" si="175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1.133</v>
      </c>
      <c r="R2814">
        <f t="shared" si="173"/>
        <v>68.253012048192772</v>
      </c>
      <c r="S2814" t="s">
        <v>8317</v>
      </c>
      <c r="T2814" t="s">
        <v>8318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1479577761</v>
      </c>
      <c r="J2815" s="11">
        <f t="shared" si="174"/>
        <v>42693.742604166662</v>
      </c>
      <c r="K2815">
        <v>1481737761</v>
      </c>
      <c r="L2815" s="11">
        <f t="shared" si="175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1.2757571428571428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1428572115</v>
      </c>
      <c r="J2816" s="11">
        <f t="shared" si="174"/>
        <v>42103.399479166663</v>
      </c>
      <c r="K2816">
        <v>1431164115</v>
      </c>
      <c r="L2816" s="11">
        <f t="shared" si="175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1.0773333333333333</v>
      </c>
      <c r="R2816">
        <f t="shared" si="173"/>
        <v>25.25</v>
      </c>
      <c r="S2816" t="s">
        <v>8317</v>
      </c>
      <c r="T2816" t="s">
        <v>8318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1468003109</v>
      </c>
      <c r="J2817" s="11">
        <f t="shared" si="174"/>
        <v>42559.776724537034</v>
      </c>
      <c r="K2817">
        <v>1470595109</v>
      </c>
      <c r="L2817" s="11">
        <f t="shared" si="175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2.42</v>
      </c>
      <c r="R2817">
        <f t="shared" si="173"/>
        <v>43.214285714285715</v>
      </c>
      <c r="S2817" t="s">
        <v>8317</v>
      </c>
      <c r="T2817" t="s">
        <v>8318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1435921992</v>
      </c>
      <c r="J2818" s="11">
        <f t="shared" si="174"/>
        <v>42188.467499999999</v>
      </c>
      <c r="K2818">
        <v>1438531200</v>
      </c>
      <c r="L2818" s="11">
        <f t="shared" si="175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E2818/D2818</f>
        <v>1.4156666666666666</v>
      </c>
      <c r="R2818">
        <f t="shared" ref="R2818:R2881" si="177">E2818/N2818</f>
        <v>25.130177514792898</v>
      </c>
      <c r="S2818" t="s">
        <v>8317</v>
      </c>
      <c r="T2818" t="s">
        <v>8318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1421680462</v>
      </c>
      <c r="J2819" s="11">
        <f t="shared" ref="J2819:J2882" si="178">(((I2819/60)/60)/24)+DATE(1970,1,1)</f>
        <v>42023.634976851856</v>
      </c>
      <c r="K2819">
        <v>1425136462</v>
      </c>
      <c r="L2819" s="11">
        <f t="shared" ref="L2819:L2882" si="179">(((K2819/60)/60)/24)+DATE(1970,1,1)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1.3</v>
      </c>
      <c r="R2819">
        <f t="shared" si="177"/>
        <v>23.636363636363637</v>
      </c>
      <c r="S2819" t="s">
        <v>8317</v>
      </c>
      <c r="T2819" t="s">
        <v>8318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1441290086</v>
      </c>
      <c r="J2820" s="11">
        <f t="shared" si="178"/>
        <v>42250.598217592589</v>
      </c>
      <c r="K2820">
        <v>1443018086</v>
      </c>
      <c r="L2820" s="11">
        <f t="shared" si="17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1.0603</v>
      </c>
      <c r="R2820">
        <f t="shared" si="177"/>
        <v>103.95098039215686</v>
      </c>
      <c r="S2820" t="s">
        <v>8317</v>
      </c>
      <c r="T2820" t="s">
        <v>8318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1431693409</v>
      </c>
      <c r="J2821" s="11">
        <f t="shared" si="178"/>
        <v>42139.525567129633</v>
      </c>
      <c r="K2821">
        <v>1434285409</v>
      </c>
      <c r="L2821" s="11">
        <f t="shared" si="17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1.048</v>
      </c>
      <c r="R2821">
        <f t="shared" si="177"/>
        <v>50.384615384615387</v>
      </c>
      <c r="S2821" t="s">
        <v>8317</v>
      </c>
      <c r="T2821" t="s">
        <v>8318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1454337589</v>
      </c>
      <c r="J2822" s="11">
        <f t="shared" si="178"/>
        <v>42401.610983796301</v>
      </c>
      <c r="K2822">
        <v>1456444800</v>
      </c>
      <c r="L2822" s="11">
        <f t="shared" si="179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1.36</v>
      </c>
      <c r="R2822">
        <f t="shared" si="177"/>
        <v>13.6</v>
      </c>
      <c r="S2822" t="s">
        <v>8317</v>
      </c>
      <c r="T2822" t="s">
        <v>8318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1408918135</v>
      </c>
      <c r="J2823" s="11">
        <f t="shared" si="178"/>
        <v>41875.922858796301</v>
      </c>
      <c r="K2823">
        <v>1411510135</v>
      </c>
      <c r="L2823" s="11">
        <f t="shared" si="17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</v>
      </c>
      <c r="R2823">
        <f t="shared" si="177"/>
        <v>28.571428571428573</v>
      </c>
      <c r="S2823" t="s">
        <v>8317</v>
      </c>
      <c r="T2823" t="s">
        <v>8318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1424881492</v>
      </c>
      <c r="J2824" s="11">
        <f t="shared" si="178"/>
        <v>42060.683935185181</v>
      </c>
      <c r="K2824">
        <v>1427469892</v>
      </c>
      <c r="L2824" s="11">
        <f t="shared" si="179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</v>
      </c>
      <c r="R2824">
        <f t="shared" si="177"/>
        <v>63.829787234042556</v>
      </c>
      <c r="S2824" t="s">
        <v>8317</v>
      </c>
      <c r="T2824" t="s">
        <v>8318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1425428206</v>
      </c>
      <c r="J2825" s="11">
        <f t="shared" si="178"/>
        <v>42067.011643518519</v>
      </c>
      <c r="K2825">
        <v>1427842740</v>
      </c>
      <c r="L2825" s="11">
        <f t="shared" si="17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1.24</v>
      </c>
      <c r="R2825">
        <f t="shared" si="177"/>
        <v>8.8571428571428577</v>
      </c>
      <c r="S2825" t="s">
        <v>8317</v>
      </c>
      <c r="T2825" t="s">
        <v>8318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1431412196</v>
      </c>
      <c r="J2826" s="11">
        <f t="shared" si="178"/>
        <v>42136.270787037036</v>
      </c>
      <c r="K2826">
        <v>1434159780</v>
      </c>
      <c r="L2826" s="11">
        <f t="shared" si="17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1.1692307692307693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1446663686</v>
      </c>
      <c r="J2827" s="11">
        <f t="shared" si="178"/>
        <v>42312.792662037042</v>
      </c>
      <c r="K2827">
        <v>1449255686</v>
      </c>
      <c r="L2827" s="11">
        <f t="shared" si="17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1.0333333333333334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1434415812</v>
      </c>
      <c r="J2828" s="11">
        <f t="shared" si="178"/>
        <v>42171.034861111111</v>
      </c>
      <c r="K2828">
        <v>1436511600</v>
      </c>
      <c r="L2828" s="11">
        <f t="shared" si="17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1.0774999999999999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1462379066</v>
      </c>
      <c r="J2829" s="11">
        <f t="shared" si="178"/>
        <v>42494.683634259258</v>
      </c>
      <c r="K2829">
        <v>1464971400</v>
      </c>
      <c r="L2829" s="11">
        <f t="shared" si="179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1.2024999999999999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1441606869</v>
      </c>
      <c r="J2830" s="11">
        <f t="shared" si="178"/>
        <v>42254.264687499999</v>
      </c>
      <c r="K2830">
        <v>1443826800</v>
      </c>
      <c r="L2830" s="11">
        <f t="shared" si="17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1.0037894736842106</v>
      </c>
      <c r="R2830">
        <f t="shared" si="177"/>
        <v>98.30927835051547</v>
      </c>
      <c r="S2830" t="s">
        <v>8317</v>
      </c>
      <c r="T2830" t="s">
        <v>8318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1462443918</v>
      </c>
      <c r="J2831" s="11">
        <f t="shared" si="178"/>
        <v>42495.434236111112</v>
      </c>
      <c r="K2831">
        <v>1464863118</v>
      </c>
      <c r="L2831" s="11">
        <f t="shared" si="17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1.0651999999999999</v>
      </c>
      <c r="R2831">
        <f t="shared" si="177"/>
        <v>35.039473684210527</v>
      </c>
      <c r="S2831" t="s">
        <v>8317</v>
      </c>
      <c r="T2831" t="s">
        <v>8318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1398802148</v>
      </c>
      <c r="J2832" s="11">
        <f t="shared" si="178"/>
        <v>41758.839675925927</v>
      </c>
      <c r="K2832">
        <v>1399867140</v>
      </c>
      <c r="L2832" s="11">
        <f t="shared" si="17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</v>
      </c>
      <c r="R2832">
        <f t="shared" si="177"/>
        <v>272.72727272727275</v>
      </c>
      <c r="S2832" t="s">
        <v>8317</v>
      </c>
      <c r="T2832" t="s">
        <v>8318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1434484070</v>
      </c>
      <c r="J2833" s="11">
        <f t="shared" si="178"/>
        <v>42171.824884259258</v>
      </c>
      <c r="K2833">
        <v>1437076070</v>
      </c>
      <c r="L2833" s="11">
        <f t="shared" si="17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1.1066666666666667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1414342894</v>
      </c>
      <c r="J2834" s="11">
        <f t="shared" si="178"/>
        <v>41938.709421296298</v>
      </c>
      <c r="K2834">
        <v>1416780000</v>
      </c>
      <c r="L2834" s="11">
        <f t="shared" si="17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1.1471959999999999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1442804633</v>
      </c>
      <c r="J2835" s="11">
        <f t="shared" si="178"/>
        <v>42268.127696759257</v>
      </c>
      <c r="K2835">
        <v>1444528800</v>
      </c>
      <c r="L2835" s="11">
        <f t="shared" si="17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1.0825925925925926</v>
      </c>
      <c r="R2835">
        <f t="shared" si="177"/>
        <v>83.51428571428572</v>
      </c>
      <c r="S2835" t="s">
        <v>8317</v>
      </c>
      <c r="T2835" t="s">
        <v>8318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1421362930</v>
      </c>
      <c r="J2836" s="11">
        <f t="shared" si="178"/>
        <v>42019.959837962961</v>
      </c>
      <c r="K2836">
        <v>1422658930</v>
      </c>
      <c r="L2836" s="11">
        <f t="shared" si="17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1.7</v>
      </c>
      <c r="R2836">
        <f t="shared" si="177"/>
        <v>64.761904761904759</v>
      </c>
      <c r="S2836" t="s">
        <v>8317</v>
      </c>
      <c r="T2836" t="s">
        <v>8318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1446742417</v>
      </c>
      <c r="J2837" s="11">
        <f t="shared" si="178"/>
        <v>42313.703900462962</v>
      </c>
      <c r="K2837">
        <v>1449273600</v>
      </c>
      <c r="L2837" s="11">
        <f t="shared" si="179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1.8709899999999999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1484115418</v>
      </c>
      <c r="J2838" s="11">
        <f t="shared" si="178"/>
        <v>42746.261782407411</v>
      </c>
      <c r="K2838">
        <v>1487393940</v>
      </c>
      <c r="L2838" s="11">
        <f t="shared" si="17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1.0777777777777777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1446241684</v>
      </c>
      <c r="J2839" s="11">
        <f t="shared" si="178"/>
        <v>42307.908379629633</v>
      </c>
      <c r="K2839">
        <v>1449701284</v>
      </c>
      <c r="L2839" s="11">
        <f t="shared" si="17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</v>
      </c>
      <c r="R2839">
        <f t="shared" si="177"/>
        <v>40.476190476190474</v>
      </c>
      <c r="S2839" t="s">
        <v>8317</v>
      </c>
      <c r="T2839" t="s">
        <v>8318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1406039696</v>
      </c>
      <c r="J2840" s="11">
        <f t="shared" si="178"/>
        <v>41842.607592592591</v>
      </c>
      <c r="K2840">
        <v>1407967200</v>
      </c>
      <c r="L2840" s="11">
        <f t="shared" si="17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1.2024999999999999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1406958354</v>
      </c>
      <c r="J2841" s="11">
        <f t="shared" si="178"/>
        <v>41853.240208333329</v>
      </c>
      <c r="K2841">
        <v>1408942740</v>
      </c>
      <c r="L2841" s="11">
        <f t="shared" si="17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1.1142857142857143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1424825479</v>
      </c>
      <c r="J2842" s="11">
        <f t="shared" si="178"/>
        <v>42060.035636574074</v>
      </c>
      <c r="K2842">
        <v>1426698000</v>
      </c>
      <c r="L2842" s="11">
        <f t="shared" si="17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1.04</v>
      </c>
      <c r="R2842">
        <f t="shared" si="177"/>
        <v>19.696969696969695</v>
      </c>
      <c r="S2842" t="s">
        <v>8317</v>
      </c>
      <c r="T2842" t="s">
        <v>8318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1444844697</v>
      </c>
      <c r="J2843" s="11">
        <f t="shared" si="178"/>
        <v>42291.739548611105</v>
      </c>
      <c r="K2843">
        <v>1450032297</v>
      </c>
      <c r="L2843" s="11">
        <f t="shared" si="17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0.01</v>
      </c>
      <c r="R2843">
        <f t="shared" si="177"/>
        <v>10</v>
      </c>
      <c r="S2843" t="s">
        <v>8317</v>
      </c>
      <c r="T2843" t="s">
        <v>8318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1401058295</v>
      </c>
      <c r="J2844" s="11">
        <f t="shared" si="178"/>
        <v>41784.952488425923</v>
      </c>
      <c r="K2844">
        <v>1403348400</v>
      </c>
      <c r="L2844" s="11">
        <f t="shared" si="17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t="e">
        <f t="shared" si="177"/>
        <v>#DIV/0!</v>
      </c>
      <c r="S2844" t="s">
        <v>8317</v>
      </c>
      <c r="T2844" t="s">
        <v>8318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1462210950</v>
      </c>
      <c r="J2845" s="11">
        <f t="shared" si="178"/>
        <v>42492.737847222219</v>
      </c>
      <c r="K2845">
        <v>1465790400</v>
      </c>
      <c r="L2845" s="11">
        <f t="shared" si="17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t="e">
        <f t="shared" si="177"/>
        <v>#DIV/0!</v>
      </c>
      <c r="S2845" t="s">
        <v>8317</v>
      </c>
      <c r="T2845" t="s">
        <v>8318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1480943180</v>
      </c>
      <c r="J2846" s="11">
        <f t="shared" si="178"/>
        <v>42709.546064814815</v>
      </c>
      <c r="K2846">
        <v>1483535180</v>
      </c>
      <c r="L2846" s="11">
        <f t="shared" si="17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5.4545454545454543E-2</v>
      </c>
      <c r="R2846">
        <f t="shared" si="177"/>
        <v>30</v>
      </c>
      <c r="S2846" t="s">
        <v>8317</v>
      </c>
      <c r="T2846" t="s">
        <v>8318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1428539033</v>
      </c>
      <c r="J2847" s="11">
        <f t="shared" si="178"/>
        <v>42103.016585648147</v>
      </c>
      <c r="K2847">
        <v>1433723033</v>
      </c>
      <c r="L2847" s="11">
        <f t="shared" si="17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0.31546666666666667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1429029394</v>
      </c>
      <c r="J2848" s="11">
        <f t="shared" si="178"/>
        <v>42108.692060185189</v>
      </c>
      <c r="K2848">
        <v>1432917394</v>
      </c>
      <c r="L2848" s="11">
        <f t="shared" si="17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t="e">
        <f t="shared" si="177"/>
        <v>#DIV/0!</v>
      </c>
      <c r="S2848" t="s">
        <v>8317</v>
      </c>
      <c r="T2848" t="s">
        <v>8318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1458847265</v>
      </c>
      <c r="J2849" s="11">
        <f t="shared" si="178"/>
        <v>42453.806307870371</v>
      </c>
      <c r="K2849">
        <v>1464031265</v>
      </c>
      <c r="L2849" s="11">
        <f t="shared" si="17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t="e">
        <f t="shared" si="177"/>
        <v>#DIV/0!</v>
      </c>
      <c r="S2849" t="s">
        <v>8317</v>
      </c>
      <c r="T2849" t="s">
        <v>8318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1430321659</v>
      </c>
      <c r="J2850" s="11">
        <f t="shared" si="178"/>
        <v>42123.648831018523</v>
      </c>
      <c r="K2850">
        <v>1432913659</v>
      </c>
      <c r="L2850" s="11">
        <f t="shared" si="17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2E-3</v>
      </c>
      <c r="R2850">
        <f t="shared" si="177"/>
        <v>23.333333333333332</v>
      </c>
      <c r="S2850" t="s">
        <v>8317</v>
      </c>
      <c r="T2850" t="s">
        <v>8318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1458814600</v>
      </c>
      <c r="J2851" s="11">
        <f t="shared" si="178"/>
        <v>42453.428240740745</v>
      </c>
      <c r="K2851">
        <v>1461406600</v>
      </c>
      <c r="L2851" s="11">
        <f t="shared" si="17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0.01</v>
      </c>
      <c r="R2851">
        <f t="shared" si="177"/>
        <v>5</v>
      </c>
      <c r="S2851" t="s">
        <v>8317</v>
      </c>
      <c r="T2851" t="s">
        <v>8318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1407370211</v>
      </c>
      <c r="J2852" s="11">
        <f t="shared" si="178"/>
        <v>41858.007071759261</v>
      </c>
      <c r="K2852">
        <v>1409962211</v>
      </c>
      <c r="L2852" s="11">
        <f t="shared" si="17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3.8875E-2</v>
      </c>
      <c r="R2852">
        <f t="shared" si="177"/>
        <v>23.923076923076923</v>
      </c>
      <c r="S2852" t="s">
        <v>8317</v>
      </c>
      <c r="T2852" t="s">
        <v>8318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1453334629</v>
      </c>
      <c r="J2853" s="11">
        <f t="shared" si="178"/>
        <v>42390.002650462964</v>
      </c>
      <c r="K2853">
        <v>1454109420</v>
      </c>
      <c r="L2853" s="11">
        <f t="shared" si="17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t="e">
        <f t="shared" si="177"/>
        <v>#DIV/0!</v>
      </c>
      <c r="S2853" t="s">
        <v>8317</v>
      </c>
      <c r="T2853" t="s">
        <v>8318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1400720703</v>
      </c>
      <c r="J2854" s="11">
        <f t="shared" si="178"/>
        <v>41781.045173611114</v>
      </c>
      <c r="K2854">
        <v>1403312703</v>
      </c>
      <c r="L2854" s="11">
        <f t="shared" si="17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1.9E-2</v>
      </c>
      <c r="R2854">
        <f t="shared" si="177"/>
        <v>15.833333333333334</v>
      </c>
      <c r="S2854" t="s">
        <v>8317</v>
      </c>
      <c r="T2854" t="s">
        <v>8318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1405485297</v>
      </c>
      <c r="J2855" s="11">
        <f t="shared" si="178"/>
        <v>41836.190937499996</v>
      </c>
      <c r="K2855">
        <v>1410669297</v>
      </c>
      <c r="L2855" s="11">
        <f t="shared" si="17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t="e">
        <f t="shared" si="177"/>
        <v>#DIV/0!</v>
      </c>
      <c r="S2855" t="s">
        <v>8317</v>
      </c>
      <c r="T2855" t="s">
        <v>8318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1429290719</v>
      </c>
      <c r="J2856" s="11">
        <f t="shared" si="178"/>
        <v>42111.71665509259</v>
      </c>
      <c r="K2856">
        <v>1431018719</v>
      </c>
      <c r="L2856" s="11">
        <f t="shared" si="17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0.41699999999999998</v>
      </c>
      <c r="R2856">
        <f t="shared" si="177"/>
        <v>29.785714285714285</v>
      </c>
      <c r="S2856" t="s">
        <v>8317</v>
      </c>
      <c r="T2856" t="s">
        <v>8318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1451607071</v>
      </c>
      <c r="J2857" s="11">
        <f t="shared" si="178"/>
        <v>42370.007766203707</v>
      </c>
      <c r="K2857">
        <v>1454110440</v>
      </c>
      <c r="L2857" s="11">
        <f t="shared" si="17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0.5</v>
      </c>
      <c r="R2857">
        <f t="shared" si="177"/>
        <v>60</v>
      </c>
      <c r="S2857" t="s">
        <v>8317</v>
      </c>
      <c r="T2857" t="s">
        <v>8318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1433897647</v>
      </c>
      <c r="J2858" s="11">
        <f t="shared" si="178"/>
        <v>42165.037581018521</v>
      </c>
      <c r="K2858">
        <v>1439069640</v>
      </c>
      <c r="L2858" s="11">
        <f t="shared" si="17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4.8666666666666664E-2</v>
      </c>
      <c r="R2858">
        <f t="shared" si="177"/>
        <v>24.333333333333332</v>
      </c>
      <c r="S2858" t="s">
        <v>8317</v>
      </c>
      <c r="T2858" t="s">
        <v>8318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1482444295</v>
      </c>
      <c r="J2859" s="11">
        <f t="shared" si="178"/>
        <v>42726.920081018514</v>
      </c>
      <c r="K2859">
        <v>1487613600</v>
      </c>
      <c r="L2859" s="11">
        <f t="shared" si="179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0.19736842105263158</v>
      </c>
      <c r="R2859">
        <f t="shared" si="177"/>
        <v>500</v>
      </c>
      <c r="S2859" t="s">
        <v>8317</v>
      </c>
      <c r="T2859" t="s">
        <v>8318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1415711095</v>
      </c>
      <c r="J2860" s="11">
        <f t="shared" si="178"/>
        <v>41954.545081018514</v>
      </c>
      <c r="K2860">
        <v>1417778880</v>
      </c>
      <c r="L2860" s="11">
        <f t="shared" si="17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t="e">
        <f t="shared" si="177"/>
        <v>#DIV/0!</v>
      </c>
      <c r="S2860" t="s">
        <v>8317</v>
      </c>
      <c r="T2860" t="s">
        <v>8318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1439800904</v>
      </c>
      <c r="J2861" s="11">
        <f t="shared" si="178"/>
        <v>42233.362314814818</v>
      </c>
      <c r="K2861">
        <v>1444984904</v>
      </c>
      <c r="L2861" s="11">
        <f t="shared" si="17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1.7500000000000002E-2</v>
      </c>
      <c r="R2861">
        <f t="shared" si="177"/>
        <v>35</v>
      </c>
      <c r="S2861" t="s">
        <v>8317</v>
      </c>
      <c r="T2861" t="s">
        <v>8318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1461179576</v>
      </c>
      <c r="J2862" s="11">
        <f t="shared" si="178"/>
        <v>42480.800648148142</v>
      </c>
      <c r="K2862">
        <v>1466363576</v>
      </c>
      <c r="L2862" s="11">
        <f t="shared" si="179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6.6500000000000004E-2</v>
      </c>
      <c r="R2862">
        <f t="shared" si="177"/>
        <v>29.555555555555557</v>
      </c>
      <c r="S2862" t="s">
        <v>8317</v>
      </c>
      <c r="T2862" t="s">
        <v>8318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1441894248</v>
      </c>
      <c r="J2863" s="11">
        <f t="shared" si="178"/>
        <v>42257.590833333335</v>
      </c>
      <c r="K2863">
        <v>1443103848</v>
      </c>
      <c r="L2863" s="11">
        <f t="shared" si="17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0.32</v>
      </c>
      <c r="R2863">
        <f t="shared" si="177"/>
        <v>26.666666666666668</v>
      </c>
      <c r="S2863" t="s">
        <v>8317</v>
      </c>
      <c r="T2863" t="s">
        <v>8318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1401044229</v>
      </c>
      <c r="J2864" s="11">
        <f t="shared" si="178"/>
        <v>41784.789687500001</v>
      </c>
      <c r="K2864">
        <v>1403636229</v>
      </c>
      <c r="L2864" s="11">
        <f t="shared" si="17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4.3307086614173228E-3</v>
      </c>
      <c r="R2864">
        <f t="shared" si="177"/>
        <v>18.333333333333332</v>
      </c>
      <c r="S2864" t="s">
        <v>8317</v>
      </c>
      <c r="T2864" t="s">
        <v>8318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1405095123</v>
      </c>
      <c r="J2865" s="11">
        <f t="shared" si="178"/>
        <v>41831.675034722226</v>
      </c>
      <c r="K2865">
        <v>1410279123</v>
      </c>
      <c r="L2865" s="11">
        <f t="shared" si="17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4.0000000000000002E-4</v>
      </c>
      <c r="R2865">
        <f t="shared" si="177"/>
        <v>20</v>
      </c>
      <c r="S2865" t="s">
        <v>8317</v>
      </c>
      <c r="T2865" t="s">
        <v>8318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1434552207</v>
      </c>
      <c r="J2866" s="11">
        <f t="shared" si="178"/>
        <v>42172.613506944443</v>
      </c>
      <c r="K2866">
        <v>1437139080</v>
      </c>
      <c r="L2866" s="11">
        <f t="shared" si="17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1.6E-2</v>
      </c>
      <c r="R2866">
        <f t="shared" si="177"/>
        <v>13.333333333333334</v>
      </c>
      <c r="S2866" t="s">
        <v>8317</v>
      </c>
      <c r="T2866" t="s">
        <v>8318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1415328259</v>
      </c>
      <c r="J2867" s="11">
        <f t="shared" si="178"/>
        <v>41950.114108796297</v>
      </c>
      <c r="K2867">
        <v>1420512259</v>
      </c>
      <c r="L2867" s="11">
        <f t="shared" si="17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t="e">
        <f t="shared" si="177"/>
        <v>#DIV/0!</v>
      </c>
      <c r="S2867" t="s">
        <v>8317</v>
      </c>
      <c r="T2867" t="s">
        <v>8318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1473893721</v>
      </c>
      <c r="J2868" s="11">
        <f t="shared" si="178"/>
        <v>42627.955104166671</v>
      </c>
      <c r="K2868">
        <v>1476482400</v>
      </c>
      <c r="L2868" s="11">
        <f t="shared" si="17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8.9999999999999993E-3</v>
      </c>
      <c r="R2868">
        <f t="shared" si="177"/>
        <v>22.5</v>
      </c>
      <c r="S2868" t="s">
        <v>8317</v>
      </c>
      <c r="T2868" t="s">
        <v>8318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1465533672</v>
      </c>
      <c r="J2869" s="11">
        <f t="shared" si="178"/>
        <v>42531.195277777777</v>
      </c>
      <c r="K2869">
        <v>1467604800</v>
      </c>
      <c r="L2869" s="11">
        <f t="shared" si="17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0.2016</v>
      </c>
      <c r="R2869">
        <f t="shared" si="177"/>
        <v>50.4</v>
      </c>
      <c r="S2869" t="s">
        <v>8317</v>
      </c>
      <c r="T2869" t="s">
        <v>8318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1473105054</v>
      </c>
      <c r="J2870" s="11">
        <f t="shared" si="178"/>
        <v>42618.827013888891</v>
      </c>
      <c r="K2870">
        <v>1475697054</v>
      </c>
      <c r="L2870" s="11">
        <f t="shared" si="17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0.42011733333333334</v>
      </c>
      <c r="R2870">
        <f t="shared" si="177"/>
        <v>105.02933333333334</v>
      </c>
      <c r="S2870" t="s">
        <v>8317</v>
      </c>
      <c r="T2870" t="s">
        <v>8318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1466345681</v>
      </c>
      <c r="J2871" s="11">
        <f t="shared" si="178"/>
        <v>42540.593530092592</v>
      </c>
      <c r="K2871">
        <v>1468937681</v>
      </c>
      <c r="L2871" s="11">
        <f t="shared" si="17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8.8500000000000002E-3</v>
      </c>
      <c r="R2871">
        <f t="shared" si="177"/>
        <v>35.4</v>
      </c>
      <c r="S2871" t="s">
        <v>8317</v>
      </c>
      <c r="T2871" t="s">
        <v>8318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1397709165</v>
      </c>
      <c r="J2872" s="11">
        <f t="shared" si="178"/>
        <v>41746.189409722225</v>
      </c>
      <c r="K2872">
        <v>1400301165</v>
      </c>
      <c r="L2872" s="11">
        <f t="shared" si="17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0.15</v>
      </c>
      <c r="R2872">
        <f t="shared" si="177"/>
        <v>83.333333333333329</v>
      </c>
      <c r="S2872" t="s">
        <v>8317</v>
      </c>
      <c r="T2872" t="s">
        <v>8318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1417455813</v>
      </c>
      <c r="J2873" s="11">
        <f t="shared" si="178"/>
        <v>41974.738576388889</v>
      </c>
      <c r="K2873">
        <v>1419183813</v>
      </c>
      <c r="L2873" s="11">
        <f t="shared" si="17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4.6699999999999998E-2</v>
      </c>
      <c r="R2873">
        <f t="shared" si="177"/>
        <v>35.92307692307692</v>
      </c>
      <c r="S2873" t="s">
        <v>8317</v>
      </c>
      <c r="T2873" t="s">
        <v>8318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1429584438</v>
      </c>
      <c r="J2874" s="11">
        <f t="shared" si="178"/>
        <v>42115.11618055556</v>
      </c>
      <c r="K2874">
        <v>1434768438</v>
      </c>
      <c r="L2874" s="11">
        <f t="shared" si="17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t="e">
        <f t="shared" si="177"/>
        <v>#DIV/0!</v>
      </c>
      <c r="S2874" t="s">
        <v>8317</v>
      </c>
      <c r="T2874" t="s">
        <v>8318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1419881831</v>
      </c>
      <c r="J2875" s="11">
        <f t="shared" si="178"/>
        <v>42002.817488425921</v>
      </c>
      <c r="K2875">
        <v>1422473831</v>
      </c>
      <c r="L2875" s="11">
        <f t="shared" si="17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0.38119999999999998</v>
      </c>
      <c r="R2875">
        <f t="shared" si="177"/>
        <v>119.125</v>
      </c>
      <c r="S2875" t="s">
        <v>8317</v>
      </c>
      <c r="T2875" t="s">
        <v>8318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1482092186</v>
      </c>
      <c r="J2876" s="11">
        <f t="shared" si="178"/>
        <v>42722.84474537037</v>
      </c>
      <c r="K2876">
        <v>1484684186</v>
      </c>
      <c r="L2876" s="11">
        <f t="shared" si="17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5.4199999999999998E-2</v>
      </c>
      <c r="R2876">
        <f t="shared" si="177"/>
        <v>90.333333333333329</v>
      </c>
      <c r="S2876" t="s">
        <v>8317</v>
      </c>
      <c r="T2876" t="s">
        <v>8318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1459825493</v>
      </c>
      <c r="J2877" s="11">
        <f t="shared" si="178"/>
        <v>42465.128391203703</v>
      </c>
      <c r="K2877">
        <v>1462417493</v>
      </c>
      <c r="L2877" s="11">
        <f t="shared" si="17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3.5E-4</v>
      </c>
      <c r="R2877">
        <f t="shared" si="177"/>
        <v>2.3333333333333335</v>
      </c>
      <c r="S2877" t="s">
        <v>8317</v>
      </c>
      <c r="T2877" t="s">
        <v>8318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1434477079</v>
      </c>
      <c r="J2878" s="11">
        <f t="shared" si="178"/>
        <v>42171.743969907402</v>
      </c>
      <c r="K2878">
        <v>1437069079</v>
      </c>
      <c r="L2878" s="11">
        <f t="shared" si="17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t="e">
        <f t="shared" si="177"/>
        <v>#DIV/0!</v>
      </c>
      <c r="S2878" t="s">
        <v>8317</v>
      </c>
      <c r="T2878" t="s">
        <v>8318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1477781724</v>
      </c>
      <c r="J2879" s="11">
        <f t="shared" si="178"/>
        <v>42672.955138888887</v>
      </c>
      <c r="K2879">
        <v>1480525200</v>
      </c>
      <c r="L2879" s="11">
        <f t="shared" si="17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0.10833333333333334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1430750795</v>
      </c>
      <c r="J2880" s="11">
        <f t="shared" si="178"/>
        <v>42128.615682870368</v>
      </c>
      <c r="K2880">
        <v>1435934795</v>
      </c>
      <c r="L2880" s="11">
        <f t="shared" si="17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2.1000000000000001E-2</v>
      </c>
      <c r="R2880">
        <f t="shared" si="177"/>
        <v>15.75</v>
      </c>
      <c r="S2880" t="s">
        <v>8317</v>
      </c>
      <c r="T2880" t="s">
        <v>8318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1450718661</v>
      </c>
      <c r="J2881" s="11">
        <f t="shared" si="178"/>
        <v>42359.725243055553</v>
      </c>
      <c r="K2881">
        <v>1453310661</v>
      </c>
      <c r="L2881" s="11">
        <f t="shared" si="17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2.5892857142857141E-3</v>
      </c>
      <c r="R2881">
        <f t="shared" si="177"/>
        <v>29</v>
      </c>
      <c r="S2881" t="s">
        <v>8317</v>
      </c>
      <c r="T2881" t="s">
        <v>8318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1436305452</v>
      </c>
      <c r="J2882" s="11">
        <f t="shared" si="178"/>
        <v>42192.905694444446</v>
      </c>
      <c r="K2882">
        <v>1440090300</v>
      </c>
      <c r="L2882" s="11">
        <f t="shared" si="179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E2882/D2882</f>
        <v>0.23333333333333334</v>
      </c>
      <c r="R2882">
        <f t="shared" ref="R2882:R2945" si="181">E2882/N2882</f>
        <v>96.551724137931032</v>
      </c>
      <c r="S2882" t="s">
        <v>8317</v>
      </c>
      <c r="T2882" t="s">
        <v>8318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1412432436</v>
      </c>
      <c r="J2883" s="11">
        <f t="shared" ref="J2883:J2946" si="182">(((I2883/60)/60)/24)+DATE(1970,1,1)</f>
        <v>41916.597638888888</v>
      </c>
      <c r="K2883">
        <v>1417620036</v>
      </c>
      <c r="L2883" s="11">
        <f t="shared" ref="L2883:L2946" si="183">(((K2883/60)/60)/24)+DATE(1970,1,1)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t="e">
        <f t="shared" si="181"/>
        <v>#DIV/0!</v>
      </c>
      <c r="S2883" t="s">
        <v>8317</v>
      </c>
      <c r="T2883" t="s">
        <v>8318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1459520318</v>
      </c>
      <c r="J2884" s="11">
        <f t="shared" si="182"/>
        <v>42461.596273148149</v>
      </c>
      <c r="K2884">
        <v>1462112318</v>
      </c>
      <c r="L2884" s="11">
        <f t="shared" si="18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0.33600000000000002</v>
      </c>
      <c r="R2884">
        <f t="shared" si="181"/>
        <v>63</v>
      </c>
      <c r="S2884" t="s">
        <v>8317</v>
      </c>
      <c r="T2884" t="s">
        <v>8318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1451684437</v>
      </c>
      <c r="J2885" s="11">
        <f t="shared" si="182"/>
        <v>42370.90320601852</v>
      </c>
      <c r="K2885">
        <v>1454734740</v>
      </c>
      <c r="L2885" s="11">
        <f t="shared" si="18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0.1908</v>
      </c>
      <c r="R2885">
        <f t="shared" si="181"/>
        <v>381.6</v>
      </c>
      <c r="S2885" t="s">
        <v>8317</v>
      </c>
      <c r="T2885" t="s">
        <v>8318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1415208435</v>
      </c>
      <c r="J2886" s="11">
        <f t="shared" si="182"/>
        <v>41948.727256944447</v>
      </c>
      <c r="K2886">
        <v>1417800435</v>
      </c>
      <c r="L2886" s="11">
        <f t="shared" si="18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4.1111111111111114E-3</v>
      </c>
      <c r="R2886">
        <f t="shared" si="181"/>
        <v>46.25</v>
      </c>
      <c r="S2886" t="s">
        <v>8317</v>
      </c>
      <c r="T2886" t="s">
        <v>8318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1423705801</v>
      </c>
      <c r="J2887" s="11">
        <f t="shared" si="182"/>
        <v>42047.07640046296</v>
      </c>
      <c r="K2887">
        <v>1426294201</v>
      </c>
      <c r="L2887" s="11">
        <f t="shared" si="18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0.32500000000000001</v>
      </c>
      <c r="R2887">
        <f t="shared" si="181"/>
        <v>26</v>
      </c>
      <c r="S2887" t="s">
        <v>8317</v>
      </c>
      <c r="T2887" t="s">
        <v>8318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1442243484</v>
      </c>
      <c r="J2888" s="11">
        <f t="shared" si="182"/>
        <v>42261.632916666669</v>
      </c>
      <c r="K2888">
        <v>1442635140</v>
      </c>
      <c r="L2888" s="11">
        <f t="shared" si="18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0.05</v>
      </c>
      <c r="R2888">
        <f t="shared" si="181"/>
        <v>10</v>
      </c>
      <c r="S2888" t="s">
        <v>8317</v>
      </c>
      <c r="T2888" t="s">
        <v>8318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1418379324</v>
      </c>
      <c r="J2889" s="11">
        <f t="shared" si="182"/>
        <v>41985.427361111113</v>
      </c>
      <c r="K2889">
        <v>1420971324</v>
      </c>
      <c r="L2889" s="11">
        <f t="shared" si="18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1.6666666666666668E-3</v>
      </c>
      <c r="R2889">
        <f t="shared" si="181"/>
        <v>5</v>
      </c>
      <c r="S2889" t="s">
        <v>8317</v>
      </c>
      <c r="T2889" t="s">
        <v>8318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1412945440</v>
      </c>
      <c r="J2890" s="11">
        <f t="shared" si="182"/>
        <v>41922.535185185188</v>
      </c>
      <c r="K2890">
        <v>1413608340</v>
      </c>
      <c r="L2890" s="11">
        <f t="shared" si="18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t="e">
        <f t="shared" si="181"/>
        <v>#DIV/0!</v>
      </c>
      <c r="S2890" t="s">
        <v>8317</v>
      </c>
      <c r="T2890" t="s">
        <v>8318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1406752985</v>
      </c>
      <c r="J2891" s="11">
        <f t="shared" si="182"/>
        <v>41850.863252314812</v>
      </c>
      <c r="K2891">
        <v>1409344985</v>
      </c>
      <c r="L2891" s="11">
        <f t="shared" si="18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0.38066666666666665</v>
      </c>
      <c r="R2891">
        <f t="shared" si="181"/>
        <v>81.571428571428569</v>
      </c>
      <c r="S2891" t="s">
        <v>8317</v>
      </c>
      <c r="T2891" t="s">
        <v>8318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1405100992</v>
      </c>
      <c r="J2892" s="11">
        <f t="shared" si="182"/>
        <v>41831.742962962962</v>
      </c>
      <c r="K2892">
        <v>1407553200</v>
      </c>
      <c r="L2892" s="11">
        <f t="shared" si="183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1.0500000000000001E-2</v>
      </c>
      <c r="R2892">
        <f t="shared" si="181"/>
        <v>7</v>
      </c>
      <c r="S2892" t="s">
        <v>8317</v>
      </c>
      <c r="T2892" t="s">
        <v>8318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1455570728</v>
      </c>
      <c r="J2893" s="11">
        <f t="shared" si="182"/>
        <v>42415.883425925931</v>
      </c>
      <c r="K2893">
        <v>1460751128</v>
      </c>
      <c r="L2893" s="11">
        <f t="shared" si="18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2.7300000000000001E-2</v>
      </c>
      <c r="R2893">
        <f t="shared" si="181"/>
        <v>27.3</v>
      </c>
      <c r="S2893" t="s">
        <v>8317</v>
      </c>
      <c r="T2893" t="s">
        <v>8318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1408381704</v>
      </c>
      <c r="J2894" s="11">
        <f t="shared" si="182"/>
        <v>41869.714166666665</v>
      </c>
      <c r="K2894">
        <v>1409000400</v>
      </c>
      <c r="L2894" s="11">
        <f t="shared" si="183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9.0909090909090912E-2</v>
      </c>
      <c r="R2894">
        <f t="shared" si="181"/>
        <v>29.411764705882351</v>
      </c>
      <c r="S2894" t="s">
        <v>8317</v>
      </c>
      <c r="T2894" t="s">
        <v>8318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1415644395</v>
      </c>
      <c r="J2895" s="11">
        <f t="shared" si="182"/>
        <v>41953.773090277777</v>
      </c>
      <c r="K2895">
        <v>1420768800</v>
      </c>
      <c r="L2895" s="11">
        <f t="shared" si="18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5.0000000000000001E-3</v>
      </c>
      <c r="R2895">
        <f t="shared" si="181"/>
        <v>12.5</v>
      </c>
      <c r="S2895" t="s">
        <v>8317</v>
      </c>
      <c r="T2895" t="s">
        <v>8318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1422920415</v>
      </c>
      <c r="J2896" s="11">
        <f t="shared" si="182"/>
        <v>42037.986284722225</v>
      </c>
      <c r="K2896">
        <v>1428100815</v>
      </c>
      <c r="L2896" s="11">
        <f t="shared" si="18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t="e">
        <f t="shared" si="181"/>
        <v>#DIV/0!</v>
      </c>
      <c r="S2896" t="s">
        <v>8317</v>
      </c>
      <c r="T2896" t="s">
        <v>8318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1403356792</v>
      </c>
      <c r="J2897" s="11">
        <f t="shared" si="182"/>
        <v>41811.555462962962</v>
      </c>
      <c r="K2897">
        <v>1403470800</v>
      </c>
      <c r="L2897" s="11">
        <f t="shared" si="183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4.5999999999999999E-2</v>
      </c>
      <c r="R2897">
        <f t="shared" si="181"/>
        <v>5.75</v>
      </c>
      <c r="S2897" t="s">
        <v>8317</v>
      </c>
      <c r="T2897" t="s">
        <v>8318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1480283321</v>
      </c>
      <c r="J2898" s="11">
        <f t="shared" si="182"/>
        <v>42701.908807870372</v>
      </c>
      <c r="K2898">
        <v>1481522400</v>
      </c>
      <c r="L2898" s="11">
        <f t="shared" si="183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0.20833333333333334</v>
      </c>
      <c r="R2898">
        <f t="shared" si="181"/>
        <v>52.083333333333336</v>
      </c>
      <c r="S2898" t="s">
        <v>8317</v>
      </c>
      <c r="T2898" t="s">
        <v>8318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1441985458</v>
      </c>
      <c r="J2899" s="11">
        <f t="shared" si="182"/>
        <v>42258.646504629629</v>
      </c>
      <c r="K2899">
        <v>1444577345</v>
      </c>
      <c r="L2899" s="11">
        <f t="shared" si="18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4.583333333333333E-2</v>
      </c>
      <c r="R2899">
        <f t="shared" si="181"/>
        <v>183.33333333333334</v>
      </c>
      <c r="S2899" t="s">
        <v>8317</v>
      </c>
      <c r="T2899" t="s">
        <v>8318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1443715053</v>
      </c>
      <c r="J2900" s="11">
        <f t="shared" si="182"/>
        <v>42278.664965277778</v>
      </c>
      <c r="K2900">
        <v>1446307053</v>
      </c>
      <c r="L2900" s="11">
        <f t="shared" si="18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4.2133333333333335E-2</v>
      </c>
      <c r="R2900">
        <f t="shared" si="181"/>
        <v>26.333333333333332</v>
      </c>
      <c r="S2900" t="s">
        <v>8317</v>
      </c>
      <c r="T2900" t="s">
        <v>8318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1464141158</v>
      </c>
      <c r="J2901" s="11">
        <f t="shared" si="182"/>
        <v>42515.078217592592</v>
      </c>
      <c r="K2901">
        <v>1469325158</v>
      </c>
      <c r="L2901" s="11">
        <f t="shared" si="18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t="e">
        <f t="shared" si="181"/>
        <v>#DIV/0!</v>
      </c>
      <c r="S2901" t="s">
        <v>8317</v>
      </c>
      <c r="T2901" t="s">
        <v>8318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1404970632</v>
      </c>
      <c r="J2902" s="11">
        <f t="shared" si="182"/>
        <v>41830.234166666669</v>
      </c>
      <c r="K2902">
        <v>1407562632</v>
      </c>
      <c r="L2902" s="11">
        <f t="shared" si="18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0.61909090909090914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1418161339</v>
      </c>
      <c r="J2903" s="11">
        <f t="shared" si="182"/>
        <v>41982.904386574075</v>
      </c>
      <c r="K2903">
        <v>1423345339</v>
      </c>
      <c r="L2903" s="11">
        <f t="shared" si="18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8.0000000000000002E-3</v>
      </c>
      <c r="R2903">
        <f t="shared" si="181"/>
        <v>3</v>
      </c>
      <c r="S2903" t="s">
        <v>8317</v>
      </c>
      <c r="T2903" t="s">
        <v>8318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1437820396</v>
      </c>
      <c r="J2904" s="11">
        <f t="shared" si="182"/>
        <v>42210.439768518518</v>
      </c>
      <c r="K2904">
        <v>1440412396</v>
      </c>
      <c r="L2904" s="11">
        <f t="shared" si="18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1.6666666666666666E-4</v>
      </c>
      <c r="R2904">
        <f t="shared" si="181"/>
        <v>25</v>
      </c>
      <c r="S2904" t="s">
        <v>8317</v>
      </c>
      <c r="T2904" t="s">
        <v>8318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1436587218</v>
      </c>
      <c r="J2905" s="11">
        <f t="shared" si="182"/>
        <v>42196.166874999995</v>
      </c>
      <c r="K2905">
        <v>1441771218</v>
      </c>
      <c r="L2905" s="11">
        <f t="shared" si="18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7.7999999999999996E-3</v>
      </c>
      <c r="R2905">
        <f t="shared" si="181"/>
        <v>9.75</v>
      </c>
      <c r="S2905" t="s">
        <v>8317</v>
      </c>
      <c r="T2905" t="s">
        <v>8318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1414538031</v>
      </c>
      <c r="J2906" s="11">
        <f t="shared" si="182"/>
        <v>41940.967951388891</v>
      </c>
      <c r="K2906">
        <v>1415534400</v>
      </c>
      <c r="L2906" s="11">
        <f t="shared" si="183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0.05</v>
      </c>
      <c r="R2906">
        <f t="shared" si="181"/>
        <v>18.75</v>
      </c>
      <c r="S2906" t="s">
        <v>8317</v>
      </c>
      <c r="T2906" t="s">
        <v>8318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1472001713</v>
      </c>
      <c r="J2907" s="11">
        <f t="shared" si="182"/>
        <v>42606.056863425925</v>
      </c>
      <c r="K2907">
        <v>1473211313</v>
      </c>
      <c r="L2907" s="11">
        <f t="shared" si="18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0.17771428571428571</v>
      </c>
      <c r="R2907">
        <f t="shared" si="181"/>
        <v>36.588235294117645</v>
      </c>
      <c r="S2907" t="s">
        <v>8317</v>
      </c>
      <c r="T2907" t="s">
        <v>8318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1436888066</v>
      </c>
      <c r="J2908" s="11">
        <f t="shared" si="182"/>
        <v>42199.648912037039</v>
      </c>
      <c r="K2908">
        <v>1438390800</v>
      </c>
      <c r="L2908" s="11">
        <f t="shared" si="18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9.4166666666666662E-2</v>
      </c>
      <c r="R2908">
        <f t="shared" si="181"/>
        <v>80.714285714285708</v>
      </c>
      <c r="S2908" t="s">
        <v>8317</v>
      </c>
      <c r="T2908" t="s">
        <v>8318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1458075837</v>
      </c>
      <c r="J2909" s="11">
        <f t="shared" si="182"/>
        <v>42444.877743055549</v>
      </c>
      <c r="K2909">
        <v>1463259837</v>
      </c>
      <c r="L2909" s="11">
        <f t="shared" si="18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8.0000000000000004E-4</v>
      </c>
      <c r="R2909">
        <f t="shared" si="181"/>
        <v>1</v>
      </c>
      <c r="S2909" t="s">
        <v>8317</v>
      </c>
      <c r="T2909" t="s">
        <v>8318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1462815219</v>
      </c>
      <c r="J2910" s="11">
        <f t="shared" si="182"/>
        <v>42499.731701388882</v>
      </c>
      <c r="K2910">
        <v>1465407219</v>
      </c>
      <c r="L2910" s="11">
        <f t="shared" si="18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2.75E-2</v>
      </c>
      <c r="R2910">
        <f t="shared" si="181"/>
        <v>52.8</v>
      </c>
      <c r="S2910" t="s">
        <v>8317</v>
      </c>
      <c r="T2910" t="s">
        <v>8318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1413527001</v>
      </c>
      <c r="J2911" s="11">
        <f t="shared" si="182"/>
        <v>41929.266215277778</v>
      </c>
      <c r="K2911">
        <v>1416944760</v>
      </c>
      <c r="L2911" s="11">
        <f t="shared" si="18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1.1111111111111112E-4</v>
      </c>
      <c r="R2911">
        <f t="shared" si="181"/>
        <v>20</v>
      </c>
      <c r="S2911" t="s">
        <v>8317</v>
      </c>
      <c r="T2911" t="s">
        <v>8318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1428955887</v>
      </c>
      <c r="J2912" s="11">
        <f t="shared" si="182"/>
        <v>42107.841284722221</v>
      </c>
      <c r="K2912">
        <v>1434139887</v>
      </c>
      <c r="L2912" s="11">
        <f t="shared" si="18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3.3333333333333335E-5</v>
      </c>
      <c r="R2912">
        <f t="shared" si="181"/>
        <v>1</v>
      </c>
      <c r="S2912" t="s">
        <v>8317</v>
      </c>
      <c r="T2912" t="s">
        <v>8318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1431973626</v>
      </c>
      <c r="J2913" s="11">
        <f t="shared" si="182"/>
        <v>42142.768819444449</v>
      </c>
      <c r="K2913">
        <v>1435429626</v>
      </c>
      <c r="L2913" s="11">
        <f t="shared" si="18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0.36499999999999999</v>
      </c>
      <c r="R2913">
        <f t="shared" si="181"/>
        <v>46.928571428571431</v>
      </c>
      <c r="S2913" t="s">
        <v>8317</v>
      </c>
      <c r="T2913" t="s">
        <v>8318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1450235374</v>
      </c>
      <c r="J2914" s="11">
        <f t="shared" si="182"/>
        <v>42354.131643518514</v>
      </c>
      <c r="K2914">
        <v>1452827374</v>
      </c>
      <c r="L2914" s="11">
        <f t="shared" si="18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0.14058171745152354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1404857339</v>
      </c>
      <c r="J2915" s="11">
        <f t="shared" si="182"/>
        <v>41828.922905092593</v>
      </c>
      <c r="K2915">
        <v>1410041339</v>
      </c>
      <c r="L2915" s="11">
        <f t="shared" si="18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2.0000000000000001E-4</v>
      </c>
      <c r="R2915">
        <f t="shared" si="181"/>
        <v>1</v>
      </c>
      <c r="S2915" t="s">
        <v>8317</v>
      </c>
      <c r="T2915" t="s">
        <v>8318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1421185594</v>
      </c>
      <c r="J2916" s="11">
        <f t="shared" si="182"/>
        <v>42017.907337962963</v>
      </c>
      <c r="K2916">
        <v>1426365994</v>
      </c>
      <c r="L2916" s="11">
        <f t="shared" si="18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4.0000000000000003E-5</v>
      </c>
      <c r="R2916">
        <f t="shared" si="181"/>
        <v>1</v>
      </c>
      <c r="S2916" t="s">
        <v>8317</v>
      </c>
      <c r="T2916" t="s">
        <v>8318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1455528790</v>
      </c>
      <c r="J2917" s="11">
        <f t="shared" si="182"/>
        <v>42415.398032407407</v>
      </c>
      <c r="K2917">
        <v>1458117190</v>
      </c>
      <c r="L2917" s="11">
        <f t="shared" si="18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0.61099999999999999</v>
      </c>
      <c r="R2917">
        <f t="shared" si="181"/>
        <v>203.66666666666666</v>
      </c>
      <c r="S2917" t="s">
        <v>8317</v>
      </c>
      <c r="T2917" t="s">
        <v>8318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1398511589</v>
      </c>
      <c r="J2918" s="11">
        <f t="shared" si="182"/>
        <v>41755.476724537039</v>
      </c>
      <c r="K2918">
        <v>1400498789</v>
      </c>
      <c r="L2918" s="11">
        <f t="shared" si="18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7.8378378378378383E-2</v>
      </c>
      <c r="R2918">
        <f t="shared" si="181"/>
        <v>20.714285714285715</v>
      </c>
      <c r="S2918" t="s">
        <v>8317</v>
      </c>
      <c r="T2918" t="s">
        <v>8318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1440826647</v>
      </c>
      <c r="J2919" s="11">
        <f t="shared" si="182"/>
        <v>42245.234340277777</v>
      </c>
      <c r="K2919">
        <v>1442381847</v>
      </c>
      <c r="L2919" s="11">
        <f t="shared" si="18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0.2185</v>
      </c>
      <c r="R2919">
        <f t="shared" si="181"/>
        <v>48.555555555555557</v>
      </c>
      <c r="S2919" t="s">
        <v>8317</v>
      </c>
      <c r="T2919" t="s">
        <v>8318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1443712007</v>
      </c>
      <c r="J2920" s="11">
        <f t="shared" si="182"/>
        <v>42278.629710648151</v>
      </c>
      <c r="K2920">
        <v>1446131207</v>
      </c>
      <c r="L2920" s="11">
        <f t="shared" si="18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0.27239999999999998</v>
      </c>
      <c r="R2920">
        <f t="shared" si="181"/>
        <v>68.099999999999994</v>
      </c>
      <c r="S2920" t="s">
        <v>8317</v>
      </c>
      <c r="T2920" t="s">
        <v>8318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1404658329</v>
      </c>
      <c r="J2921" s="11">
        <f t="shared" si="182"/>
        <v>41826.61954861111</v>
      </c>
      <c r="K2921">
        <v>1407250329</v>
      </c>
      <c r="L2921" s="11">
        <f t="shared" si="18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8.5000000000000006E-2</v>
      </c>
      <c r="R2921">
        <f t="shared" si="181"/>
        <v>8.5</v>
      </c>
      <c r="S2921" t="s">
        <v>8317</v>
      </c>
      <c r="T2921" t="s">
        <v>8318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1424718070</v>
      </c>
      <c r="J2922" s="11">
        <f t="shared" si="182"/>
        <v>42058.792476851857</v>
      </c>
      <c r="K2922">
        <v>1427306470</v>
      </c>
      <c r="L2922" s="11">
        <f t="shared" si="18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0.26840000000000003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1409087804</v>
      </c>
      <c r="J2923" s="11">
        <f t="shared" si="182"/>
        <v>41877.886620370373</v>
      </c>
      <c r="K2923">
        <v>1411679804</v>
      </c>
      <c r="L2923" s="11">
        <f t="shared" si="18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1.29</v>
      </c>
      <c r="R2923">
        <f t="shared" si="181"/>
        <v>43</v>
      </c>
      <c r="S2923" t="s">
        <v>8317</v>
      </c>
      <c r="T2923" t="s">
        <v>8359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1428094727</v>
      </c>
      <c r="J2924" s="11">
        <f t="shared" si="182"/>
        <v>42097.874155092592</v>
      </c>
      <c r="K2924">
        <v>1431982727</v>
      </c>
      <c r="L2924" s="11">
        <f t="shared" si="18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</v>
      </c>
      <c r="R2924">
        <f t="shared" si="181"/>
        <v>83.333333333333329</v>
      </c>
      <c r="S2924" t="s">
        <v>8317</v>
      </c>
      <c r="T2924" t="s">
        <v>8359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1420774779</v>
      </c>
      <c r="J2925" s="11">
        <f t="shared" si="182"/>
        <v>42013.15253472222</v>
      </c>
      <c r="K2925">
        <v>1422068400</v>
      </c>
      <c r="L2925" s="11">
        <f t="shared" si="183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</v>
      </c>
      <c r="R2925">
        <f t="shared" si="181"/>
        <v>30</v>
      </c>
      <c r="S2925" t="s">
        <v>8317</v>
      </c>
      <c r="T2925" t="s">
        <v>8359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1428585710</v>
      </c>
      <c r="J2926" s="11">
        <f t="shared" si="182"/>
        <v>42103.556828703702</v>
      </c>
      <c r="K2926">
        <v>1431143940</v>
      </c>
      <c r="L2926" s="11">
        <f t="shared" si="18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1.032</v>
      </c>
      <c r="R2926">
        <f t="shared" si="181"/>
        <v>175.51020408163265</v>
      </c>
      <c r="S2926" t="s">
        <v>8317</v>
      </c>
      <c r="T2926" t="s">
        <v>8359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1407852068</v>
      </c>
      <c r="J2927" s="11">
        <f t="shared" si="182"/>
        <v>41863.584120370368</v>
      </c>
      <c r="K2927">
        <v>1410444068</v>
      </c>
      <c r="L2927" s="11">
        <f t="shared" si="18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1.0244597777777777</v>
      </c>
      <c r="R2927">
        <f t="shared" si="181"/>
        <v>231.66175879396985</v>
      </c>
      <c r="S2927" t="s">
        <v>8317</v>
      </c>
      <c r="T2927" t="s">
        <v>8359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1423506179</v>
      </c>
      <c r="J2928" s="11">
        <f t="shared" si="182"/>
        <v>42044.765960648147</v>
      </c>
      <c r="K2928">
        <v>1424715779</v>
      </c>
      <c r="L2928" s="11">
        <f t="shared" si="18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1.25</v>
      </c>
      <c r="R2928">
        <f t="shared" si="181"/>
        <v>75</v>
      </c>
      <c r="S2928" t="s">
        <v>8317</v>
      </c>
      <c r="T2928" t="s">
        <v>8359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1402934629</v>
      </c>
      <c r="J2929" s="11">
        <f t="shared" si="182"/>
        <v>41806.669317129628</v>
      </c>
      <c r="K2929">
        <v>1405400400</v>
      </c>
      <c r="L2929" s="11">
        <f t="shared" si="18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1.3083333333333333</v>
      </c>
      <c r="R2929">
        <f t="shared" si="181"/>
        <v>112.14285714285714</v>
      </c>
      <c r="S2929" t="s">
        <v>8317</v>
      </c>
      <c r="T2929" t="s">
        <v>8359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1454543846</v>
      </c>
      <c r="J2930" s="11">
        <f t="shared" si="182"/>
        <v>42403.998217592598</v>
      </c>
      <c r="K2930">
        <v>1457135846</v>
      </c>
      <c r="L2930" s="11">
        <f t="shared" si="18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</v>
      </c>
      <c r="R2930">
        <f t="shared" si="181"/>
        <v>41.666666666666664</v>
      </c>
      <c r="S2930" t="s">
        <v>8317</v>
      </c>
      <c r="T2930" t="s">
        <v>8359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1398432758</v>
      </c>
      <c r="J2931" s="11">
        <f t="shared" si="182"/>
        <v>41754.564328703702</v>
      </c>
      <c r="K2931">
        <v>1401024758</v>
      </c>
      <c r="L2931" s="11">
        <f t="shared" si="18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1.02069375</v>
      </c>
      <c r="R2931">
        <f t="shared" si="181"/>
        <v>255.17343750000001</v>
      </c>
      <c r="S2931" t="s">
        <v>8317</v>
      </c>
      <c r="T2931" t="s">
        <v>8359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1428415264</v>
      </c>
      <c r="J2932" s="11">
        <f t="shared" si="182"/>
        <v>42101.584074074075</v>
      </c>
      <c r="K2932">
        <v>1431007264</v>
      </c>
      <c r="L2932" s="11">
        <f t="shared" si="18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1.0092000000000001</v>
      </c>
      <c r="R2932">
        <f t="shared" si="181"/>
        <v>162.7741935483871</v>
      </c>
      <c r="S2932" t="s">
        <v>8317</v>
      </c>
      <c r="T2932" t="s">
        <v>8359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1408604363</v>
      </c>
      <c r="J2933" s="11">
        <f t="shared" si="182"/>
        <v>41872.291238425925</v>
      </c>
      <c r="K2933">
        <v>1410761280</v>
      </c>
      <c r="L2933" s="11">
        <f t="shared" si="18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1.06</v>
      </c>
      <c r="R2933">
        <f t="shared" si="181"/>
        <v>88.333333333333329</v>
      </c>
      <c r="S2933" t="s">
        <v>8317</v>
      </c>
      <c r="T2933" t="s">
        <v>8359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1421812637</v>
      </c>
      <c r="J2934" s="11">
        <f t="shared" si="182"/>
        <v>42025.164780092593</v>
      </c>
      <c r="K2934">
        <v>1424516400</v>
      </c>
      <c r="L2934" s="11">
        <f t="shared" si="18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1.0509677419354839</v>
      </c>
      <c r="R2934">
        <f t="shared" si="181"/>
        <v>85.736842105263165</v>
      </c>
      <c r="S2934" t="s">
        <v>8317</v>
      </c>
      <c r="T2934" t="s">
        <v>8359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1462489053</v>
      </c>
      <c r="J2935" s="11">
        <f t="shared" si="182"/>
        <v>42495.956631944442</v>
      </c>
      <c r="K2935">
        <v>1465081053</v>
      </c>
      <c r="L2935" s="11">
        <f t="shared" si="18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1.0276000000000001</v>
      </c>
      <c r="R2935">
        <f t="shared" si="181"/>
        <v>47.574074074074076</v>
      </c>
      <c r="S2935" t="s">
        <v>8317</v>
      </c>
      <c r="T2935" t="s">
        <v>8359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1400253364</v>
      </c>
      <c r="J2936" s="11">
        <f t="shared" si="182"/>
        <v>41775.636157407411</v>
      </c>
      <c r="K2936">
        <v>1402845364</v>
      </c>
      <c r="L2936" s="11">
        <f t="shared" si="18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1.08</v>
      </c>
      <c r="R2936">
        <f t="shared" si="181"/>
        <v>72.972972972972968</v>
      </c>
      <c r="S2936" t="s">
        <v>8317</v>
      </c>
      <c r="T2936" t="s">
        <v>8359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1467468008</v>
      </c>
      <c r="J2937" s="11">
        <f t="shared" si="182"/>
        <v>42553.583425925928</v>
      </c>
      <c r="K2937">
        <v>1472490000</v>
      </c>
      <c r="L2937" s="11">
        <f t="shared" si="18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1.0088571428571429</v>
      </c>
      <c r="R2937">
        <f t="shared" si="181"/>
        <v>90.538461538461533</v>
      </c>
      <c r="S2937" t="s">
        <v>8317</v>
      </c>
      <c r="T2937" t="s">
        <v>8359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1412091423</v>
      </c>
      <c r="J2938" s="11">
        <f t="shared" si="182"/>
        <v>41912.650729166664</v>
      </c>
      <c r="K2938">
        <v>1413176340</v>
      </c>
      <c r="L2938" s="11">
        <f t="shared" si="18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1.28</v>
      </c>
      <c r="R2938">
        <f t="shared" si="181"/>
        <v>37.647058823529413</v>
      </c>
      <c r="S2938" t="s">
        <v>8317</v>
      </c>
      <c r="T2938" t="s">
        <v>8359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1402657113</v>
      </c>
      <c r="J2939" s="11">
        <f t="shared" si="182"/>
        <v>41803.457326388889</v>
      </c>
      <c r="K2939">
        <v>1405249113</v>
      </c>
      <c r="L2939" s="11">
        <f t="shared" si="18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1.3333333333333333</v>
      </c>
      <c r="R2939">
        <f t="shared" si="181"/>
        <v>36.363636363636367</v>
      </c>
      <c r="S2939" t="s">
        <v>8317</v>
      </c>
      <c r="T2939" t="s">
        <v>8359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1420044814</v>
      </c>
      <c r="J2940" s="11">
        <f t="shared" si="182"/>
        <v>42004.703865740739</v>
      </c>
      <c r="K2940">
        <v>1422636814</v>
      </c>
      <c r="L2940" s="11">
        <f t="shared" si="18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1.0137499999999999</v>
      </c>
      <c r="R2940">
        <f t="shared" si="181"/>
        <v>126.71875</v>
      </c>
      <c r="S2940" t="s">
        <v>8317</v>
      </c>
      <c r="T2940" t="s">
        <v>8359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1406316312</v>
      </c>
      <c r="J2941" s="11">
        <f t="shared" si="182"/>
        <v>41845.809166666666</v>
      </c>
      <c r="K2941">
        <v>1409187600</v>
      </c>
      <c r="L2941" s="11">
        <f t="shared" si="18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1.0287500000000001</v>
      </c>
      <c r="R2941">
        <f t="shared" si="181"/>
        <v>329.2</v>
      </c>
      <c r="S2941" t="s">
        <v>8317</v>
      </c>
      <c r="T2941" t="s">
        <v>8359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1418150018</v>
      </c>
      <c r="J2942" s="11">
        <f t="shared" si="182"/>
        <v>41982.773356481484</v>
      </c>
      <c r="K2942">
        <v>1421606018</v>
      </c>
      <c r="L2942" s="11">
        <f t="shared" si="18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1.0724</v>
      </c>
      <c r="R2942">
        <f t="shared" si="181"/>
        <v>81.242424242424249</v>
      </c>
      <c r="S2942" t="s">
        <v>8317</v>
      </c>
      <c r="T2942" t="s">
        <v>8359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1422658955</v>
      </c>
      <c r="J2943" s="11">
        <f t="shared" si="182"/>
        <v>42034.960127314815</v>
      </c>
      <c r="K2943">
        <v>1425250955</v>
      </c>
      <c r="L2943" s="11">
        <f t="shared" si="18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4.0000000000000003E-5</v>
      </c>
      <c r="R2943">
        <f t="shared" si="181"/>
        <v>1</v>
      </c>
      <c r="S2943" t="s">
        <v>8317</v>
      </c>
      <c r="T2943" t="s">
        <v>8357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1448565459</v>
      </c>
      <c r="J2944" s="11">
        <f t="shared" si="182"/>
        <v>42334.803923611107</v>
      </c>
      <c r="K2944">
        <v>1450297080</v>
      </c>
      <c r="L2944" s="11">
        <f t="shared" si="18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0.20424999999999999</v>
      </c>
      <c r="R2944">
        <f t="shared" si="181"/>
        <v>202.22772277227722</v>
      </c>
      <c r="S2944" t="s">
        <v>8317</v>
      </c>
      <c r="T2944" t="s">
        <v>8357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1426302380</v>
      </c>
      <c r="J2945" s="11">
        <f t="shared" si="182"/>
        <v>42077.129398148143</v>
      </c>
      <c r="K2945">
        <v>1428894380</v>
      </c>
      <c r="L2945" s="11">
        <f t="shared" si="18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t="e">
        <f t="shared" si="181"/>
        <v>#DIV/0!</v>
      </c>
      <c r="S2945" t="s">
        <v>8317</v>
      </c>
      <c r="T2945" t="s">
        <v>8357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1431122198</v>
      </c>
      <c r="J2946" s="11">
        <f t="shared" si="182"/>
        <v>42132.9143287037</v>
      </c>
      <c r="K2946">
        <v>1433714198</v>
      </c>
      <c r="L2946" s="11">
        <f t="shared" si="18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E2946/D2946</f>
        <v>0.01</v>
      </c>
      <c r="R2946">
        <f t="shared" ref="R2946:R3009" si="185">E2946/N2946</f>
        <v>100</v>
      </c>
      <c r="S2946" t="s">
        <v>8317</v>
      </c>
      <c r="T2946" t="s">
        <v>8357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1429845660</v>
      </c>
      <c r="J2947" s="11">
        <f t="shared" ref="J2947:J3010" si="186">(((I2947/60)/60)/24)+DATE(1970,1,1)</f>
        <v>42118.139583333337</v>
      </c>
      <c r="K2947">
        <v>1432437660</v>
      </c>
      <c r="L2947" s="11">
        <f t="shared" ref="L2947:L3010" si="187">(((K2947/60)/60)/24)+DATE(1970,1,1)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t="e">
        <f t="shared" si="185"/>
        <v>#DIV/0!</v>
      </c>
      <c r="S2947" t="s">
        <v>8317</v>
      </c>
      <c r="T2947" t="s">
        <v>8357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1468673092</v>
      </c>
      <c r="J2948" s="11">
        <f t="shared" si="186"/>
        <v>42567.531157407408</v>
      </c>
      <c r="K2948">
        <v>1471265092</v>
      </c>
      <c r="L2948" s="11">
        <f t="shared" si="18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1E-3</v>
      </c>
      <c r="R2948">
        <f t="shared" si="185"/>
        <v>1</v>
      </c>
      <c r="S2948" t="s">
        <v>8317</v>
      </c>
      <c r="T2948" t="s">
        <v>8357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1475760567</v>
      </c>
      <c r="J2949" s="11">
        <f t="shared" si="186"/>
        <v>42649.562118055561</v>
      </c>
      <c r="K2949">
        <v>1480007460</v>
      </c>
      <c r="L2949" s="11">
        <f t="shared" si="18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4.2880000000000001E-2</v>
      </c>
      <c r="R2949">
        <f t="shared" si="185"/>
        <v>82.461538461538467</v>
      </c>
      <c r="S2949" t="s">
        <v>8317</v>
      </c>
      <c r="T2949" t="s">
        <v>8357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1428075293</v>
      </c>
      <c r="J2950" s="11">
        <f t="shared" si="186"/>
        <v>42097.649224537032</v>
      </c>
      <c r="K2950">
        <v>1433259293</v>
      </c>
      <c r="L2950" s="11">
        <f t="shared" si="18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4.8000000000000001E-5</v>
      </c>
      <c r="R2950">
        <f t="shared" si="185"/>
        <v>2.6666666666666665</v>
      </c>
      <c r="S2950" t="s">
        <v>8317</v>
      </c>
      <c r="T2950" t="s">
        <v>8357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1445370317</v>
      </c>
      <c r="J2951" s="11">
        <f t="shared" si="186"/>
        <v>42297.823113425926</v>
      </c>
      <c r="K2951">
        <v>1447965917</v>
      </c>
      <c r="L2951" s="11">
        <f t="shared" si="18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2.5000000000000001E-2</v>
      </c>
      <c r="R2951">
        <f t="shared" si="185"/>
        <v>12.5</v>
      </c>
      <c r="S2951" t="s">
        <v>8317</v>
      </c>
      <c r="T2951" t="s">
        <v>8357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1450946752</v>
      </c>
      <c r="J2952" s="11">
        <f t="shared" si="186"/>
        <v>42362.36518518519</v>
      </c>
      <c r="K2952">
        <v>1453538752</v>
      </c>
      <c r="L2952" s="11">
        <f t="shared" si="18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t="e">
        <f t="shared" si="185"/>
        <v>#DIV/0!</v>
      </c>
      <c r="S2952" t="s">
        <v>8317</v>
      </c>
      <c r="T2952" t="s">
        <v>8357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1408648573</v>
      </c>
      <c r="J2953" s="11">
        <f t="shared" si="186"/>
        <v>41872.802928240737</v>
      </c>
      <c r="K2953">
        <v>1412536573</v>
      </c>
      <c r="L2953" s="11">
        <f t="shared" si="18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2.1919999999999999E-2</v>
      </c>
      <c r="R2953">
        <f t="shared" si="185"/>
        <v>18.896551724137932</v>
      </c>
      <c r="S2953" t="s">
        <v>8317</v>
      </c>
      <c r="T2953" t="s">
        <v>8357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1473957239</v>
      </c>
      <c r="J2954" s="11">
        <f t="shared" si="186"/>
        <v>42628.690266203703</v>
      </c>
      <c r="K2954">
        <v>1476676800</v>
      </c>
      <c r="L2954" s="11">
        <f t="shared" si="18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8.0250000000000002E-2</v>
      </c>
      <c r="R2954">
        <f t="shared" si="185"/>
        <v>200.625</v>
      </c>
      <c r="S2954" t="s">
        <v>8317</v>
      </c>
      <c r="T2954" t="s">
        <v>8357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1441738821</v>
      </c>
      <c r="J2955" s="11">
        <f t="shared" si="186"/>
        <v>42255.791909722218</v>
      </c>
      <c r="K2955">
        <v>1444330821</v>
      </c>
      <c r="L2955" s="11">
        <f t="shared" si="18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1.5125E-3</v>
      </c>
      <c r="R2955">
        <f t="shared" si="185"/>
        <v>201.66666666666666</v>
      </c>
      <c r="S2955" t="s">
        <v>8317</v>
      </c>
      <c r="T2955" t="s">
        <v>8357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1487944803</v>
      </c>
      <c r="J2956" s="11">
        <f t="shared" si="186"/>
        <v>42790.583368055552</v>
      </c>
      <c r="K2956">
        <v>1489669203</v>
      </c>
      <c r="L2956" s="11">
        <f t="shared" si="18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t="e">
        <f t="shared" si="185"/>
        <v>#DIV/0!</v>
      </c>
      <c r="S2956" t="s">
        <v>8317</v>
      </c>
      <c r="T2956" t="s">
        <v>8357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1431884849</v>
      </c>
      <c r="J2957" s="11">
        <f t="shared" si="186"/>
        <v>42141.741307870368</v>
      </c>
      <c r="K2957">
        <v>1434476849</v>
      </c>
      <c r="L2957" s="11">
        <f t="shared" si="18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0.59583333333333333</v>
      </c>
      <c r="R2957">
        <f t="shared" si="185"/>
        <v>65</v>
      </c>
      <c r="S2957" t="s">
        <v>8317</v>
      </c>
      <c r="T2957" t="s">
        <v>8357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1459810850</v>
      </c>
      <c r="J2958" s="11">
        <f t="shared" si="186"/>
        <v>42464.958912037036</v>
      </c>
      <c r="K2958">
        <v>1462402850</v>
      </c>
      <c r="L2958" s="11">
        <f t="shared" si="18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0.16734177215189874</v>
      </c>
      <c r="R2958">
        <f t="shared" si="185"/>
        <v>66.099999999999994</v>
      </c>
      <c r="S2958" t="s">
        <v>8317</v>
      </c>
      <c r="T2958" t="s">
        <v>8357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1422317772</v>
      </c>
      <c r="J2959" s="11">
        <f t="shared" si="186"/>
        <v>42031.011249999996</v>
      </c>
      <c r="K2959">
        <v>1427498172</v>
      </c>
      <c r="L2959" s="11">
        <f t="shared" si="18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1.8666666666666668E-2</v>
      </c>
      <c r="R2959">
        <f t="shared" si="185"/>
        <v>93.333333333333329</v>
      </c>
      <c r="S2959" t="s">
        <v>8317</v>
      </c>
      <c r="T2959" t="s">
        <v>8357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1457548917</v>
      </c>
      <c r="J2960" s="11">
        <f t="shared" si="186"/>
        <v>42438.779131944444</v>
      </c>
      <c r="K2960">
        <v>1462729317</v>
      </c>
      <c r="L2960" s="11">
        <f t="shared" si="18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t="e">
        <f t="shared" si="185"/>
        <v>#DIV/0!</v>
      </c>
      <c r="S2960" t="s">
        <v>8317</v>
      </c>
      <c r="T2960" t="s">
        <v>8357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1462666325</v>
      </c>
      <c r="J2961" s="11">
        <f t="shared" si="186"/>
        <v>42498.008391203708</v>
      </c>
      <c r="K2961">
        <v>1465258325</v>
      </c>
      <c r="L2961" s="11">
        <f t="shared" si="18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t="e">
        <f t="shared" si="185"/>
        <v>#DIV/0!</v>
      </c>
      <c r="S2961" t="s">
        <v>8317</v>
      </c>
      <c r="T2961" t="s">
        <v>8357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1407867023</v>
      </c>
      <c r="J2962" s="11">
        <f t="shared" si="186"/>
        <v>41863.757210648146</v>
      </c>
      <c r="K2962">
        <v>1410459023</v>
      </c>
      <c r="L2962" s="11">
        <f t="shared" si="18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t="e">
        <f t="shared" si="185"/>
        <v>#DIV/0!</v>
      </c>
      <c r="S2962" t="s">
        <v>8317</v>
      </c>
      <c r="T2962" t="s">
        <v>8357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1424927159</v>
      </c>
      <c r="J2963" s="11">
        <f t="shared" si="186"/>
        <v>42061.212488425925</v>
      </c>
      <c r="K2963">
        <v>1427342400</v>
      </c>
      <c r="L2963" s="11">
        <f t="shared" si="18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1.0962000000000001</v>
      </c>
      <c r="R2963">
        <f t="shared" si="185"/>
        <v>50.75</v>
      </c>
      <c r="S2963" t="s">
        <v>8317</v>
      </c>
      <c r="T2963" t="s">
        <v>8318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1422769906</v>
      </c>
      <c r="J2964" s="11">
        <f t="shared" si="186"/>
        <v>42036.24428240741</v>
      </c>
      <c r="K2964">
        <v>1425193140</v>
      </c>
      <c r="L2964" s="11">
        <f t="shared" si="18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1.218</v>
      </c>
      <c r="R2964">
        <f t="shared" si="185"/>
        <v>60.9</v>
      </c>
      <c r="S2964" t="s">
        <v>8317</v>
      </c>
      <c r="T2964" t="s">
        <v>8318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1433243824</v>
      </c>
      <c r="J2965" s="11">
        <f t="shared" si="186"/>
        <v>42157.470185185186</v>
      </c>
      <c r="K2965">
        <v>1435835824</v>
      </c>
      <c r="L2965" s="11">
        <f t="shared" si="18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1.0685</v>
      </c>
      <c r="R2965">
        <f t="shared" si="185"/>
        <v>109.03061224489795</v>
      </c>
      <c r="S2965" t="s">
        <v>8317</v>
      </c>
      <c r="T2965" t="s">
        <v>8318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1404769819</v>
      </c>
      <c r="J2966" s="11">
        <f t="shared" si="186"/>
        <v>41827.909942129627</v>
      </c>
      <c r="K2966">
        <v>1407360720</v>
      </c>
      <c r="L2966" s="11">
        <f t="shared" si="18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1.0071379999999999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1433698233</v>
      </c>
      <c r="J2967" s="11">
        <f t="shared" si="186"/>
        <v>42162.729548611111</v>
      </c>
      <c r="K2967">
        <v>1436290233</v>
      </c>
      <c r="L2967" s="11">
        <f t="shared" si="18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1.0900000000000001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1439833412</v>
      </c>
      <c r="J2968" s="11">
        <f t="shared" si="186"/>
        <v>42233.738564814819</v>
      </c>
      <c r="K2968">
        <v>1442425412</v>
      </c>
      <c r="L2968" s="11">
        <f t="shared" si="18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1.1363000000000001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1423284292</v>
      </c>
      <c r="J2969" s="11">
        <f t="shared" si="186"/>
        <v>42042.197824074072</v>
      </c>
      <c r="K2969">
        <v>1425872692</v>
      </c>
      <c r="L2969" s="11">
        <f t="shared" si="18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1.1392</v>
      </c>
      <c r="R2969">
        <f t="shared" si="185"/>
        <v>80.225352112676063</v>
      </c>
      <c r="S2969" t="s">
        <v>8317</v>
      </c>
      <c r="T2969" t="s">
        <v>8318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1470227660</v>
      </c>
      <c r="J2970" s="11">
        <f t="shared" si="186"/>
        <v>42585.523842592593</v>
      </c>
      <c r="K2970">
        <v>1471406340</v>
      </c>
      <c r="L2970" s="11">
        <f t="shared" si="18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1.06</v>
      </c>
      <c r="R2970">
        <f t="shared" si="185"/>
        <v>78.936170212765958</v>
      </c>
      <c r="S2970" t="s">
        <v>8317</v>
      </c>
      <c r="T2970" t="s">
        <v>8318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1428087153</v>
      </c>
      <c r="J2971" s="11">
        <f t="shared" si="186"/>
        <v>42097.786493055552</v>
      </c>
      <c r="K2971">
        <v>1430693460</v>
      </c>
      <c r="L2971" s="11">
        <f t="shared" si="18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1.625</v>
      </c>
      <c r="R2971">
        <f t="shared" si="185"/>
        <v>95.588235294117652</v>
      </c>
      <c r="S2971" t="s">
        <v>8317</v>
      </c>
      <c r="T2971" t="s">
        <v>8318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1403107451</v>
      </c>
      <c r="J2972" s="11">
        <f t="shared" si="186"/>
        <v>41808.669571759259</v>
      </c>
      <c r="K2972">
        <v>1405699451</v>
      </c>
      <c r="L2972" s="11">
        <f t="shared" si="18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1.06</v>
      </c>
      <c r="R2972">
        <f t="shared" si="185"/>
        <v>69.890109890109883</v>
      </c>
      <c r="S2972" t="s">
        <v>8317</v>
      </c>
      <c r="T2972" t="s">
        <v>8318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1406908078</v>
      </c>
      <c r="J2973" s="11">
        <f t="shared" si="186"/>
        <v>41852.658310185187</v>
      </c>
      <c r="K2973">
        <v>1409500078</v>
      </c>
      <c r="L2973" s="11">
        <f t="shared" si="18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1.0015624999999999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1479609520</v>
      </c>
      <c r="J2974" s="11">
        <f t="shared" si="186"/>
        <v>42694.110185185185</v>
      </c>
      <c r="K2974">
        <v>1480899600</v>
      </c>
      <c r="L2974" s="11">
        <f t="shared" si="18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1.0535000000000001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1449171508</v>
      </c>
      <c r="J2975" s="11">
        <f t="shared" si="186"/>
        <v>42341.818379629629</v>
      </c>
      <c r="K2975">
        <v>1451620800</v>
      </c>
      <c r="L2975" s="11">
        <f t="shared" si="18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1.748</v>
      </c>
      <c r="R2975">
        <f t="shared" si="185"/>
        <v>264.84848484848487</v>
      </c>
      <c r="S2975" t="s">
        <v>8317</v>
      </c>
      <c r="T2975" t="s">
        <v>8318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1409275671</v>
      </c>
      <c r="J2976" s="11">
        <f t="shared" si="186"/>
        <v>41880.061006944445</v>
      </c>
      <c r="K2976">
        <v>1411695300</v>
      </c>
      <c r="L2976" s="11">
        <f t="shared" si="18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1.02</v>
      </c>
      <c r="R2976">
        <f t="shared" si="185"/>
        <v>58.620689655172413</v>
      </c>
      <c r="S2976" t="s">
        <v>8317</v>
      </c>
      <c r="T2976" t="s">
        <v>8318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1414599886</v>
      </c>
      <c r="J2977" s="11">
        <f t="shared" si="186"/>
        <v>41941.683865740742</v>
      </c>
      <c r="K2977">
        <v>1417057200</v>
      </c>
      <c r="L2977" s="11">
        <f t="shared" si="187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1.00125</v>
      </c>
      <c r="R2977">
        <f t="shared" si="185"/>
        <v>70.884955752212392</v>
      </c>
      <c r="S2977" t="s">
        <v>8317</v>
      </c>
      <c r="T2977" t="s">
        <v>8318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1456421530</v>
      </c>
      <c r="J2978" s="11">
        <f t="shared" si="186"/>
        <v>42425.730671296296</v>
      </c>
      <c r="K2978">
        <v>1457870400</v>
      </c>
      <c r="L2978" s="11">
        <f t="shared" si="187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1.7142857142857142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1421960934</v>
      </c>
      <c r="J2979" s="11">
        <f t="shared" si="186"/>
        <v>42026.88118055556</v>
      </c>
      <c r="K2979">
        <v>1427076840</v>
      </c>
      <c r="L2979" s="11">
        <f t="shared" si="18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1.1356666666666666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1412954547</v>
      </c>
      <c r="J2980" s="11">
        <f t="shared" si="186"/>
        <v>41922.640590277777</v>
      </c>
      <c r="K2980">
        <v>1413784740</v>
      </c>
      <c r="L2980" s="11">
        <f t="shared" si="18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1.2946666666666666</v>
      </c>
      <c r="R2980">
        <f t="shared" si="185"/>
        <v>60.6875</v>
      </c>
      <c r="S2980" t="s">
        <v>8317</v>
      </c>
      <c r="T2980" t="s">
        <v>8318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1419104823</v>
      </c>
      <c r="J2981" s="11">
        <f t="shared" si="186"/>
        <v>41993.824340277773</v>
      </c>
      <c r="K2981">
        <v>1420524000</v>
      </c>
      <c r="L2981" s="11">
        <f t="shared" si="187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1.014</v>
      </c>
      <c r="R2981">
        <f t="shared" si="185"/>
        <v>110.21739130434783</v>
      </c>
      <c r="S2981" t="s">
        <v>8317</v>
      </c>
      <c r="T2981" t="s">
        <v>8318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1438639130</v>
      </c>
      <c r="J2982" s="11">
        <f t="shared" si="186"/>
        <v>42219.915856481486</v>
      </c>
      <c r="K2982">
        <v>1440381600</v>
      </c>
      <c r="L2982" s="11">
        <f t="shared" si="18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1.0916666666666666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1439126756</v>
      </c>
      <c r="J2983" s="11">
        <f t="shared" si="186"/>
        <v>42225.559675925921</v>
      </c>
      <c r="K2983">
        <v>1443014756</v>
      </c>
      <c r="L2983" s="11">
        <f t="shared" si="18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1.28925</v>
      </c>
      <c r="R2983">
        <f t="shared" si="185"/>
        <v>53.164948453608247</v>
      </c>
      <c r="S2983" t="s">
        <v>8317</v>
      </c>
      <c r="T2983" t="s">
        <v>8357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1452616143</v>
      </c>
      <c r="J2984" s="11">
        <f t="shared" si="186"/>
        <v>42381.686840277776</v>
      </c>
      <c r="K2984">
        <v>1455208143</v>
      </c>
      <c r="L2984" s="11">
        <f t="shared" si="18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1.0206</v>
      </c>
      <c r="R2984">
        <f t="shared" si="185"/>
        <v>86.491525423728817</v>
      </c>
      <c r="S2984" t="s">
        <v>8317</v>
      </c>
      <c r="T2984" t="s">
        <v>8357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1410534636</v>
      </c>
      <c r="J2985" s="11">
        <f t="shared" si="186"/>
        <v>41894.632361111115</v>
      </c>
      <c r="K2985">
        <v>1415722236</v>
      </c>
      <c r="L2985" s="11">
        <f t="shared" si="18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1.465395775862069</v>
      </c>
      <c r="R2985">
        <f t="shared" si="185"/>
        <v>155.23827397260274</v>
      </c>
      <c r="S2985" t="s">
        <v>8317</v>
      </c>
      <c r="T2985" t="s">
        <v>8357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1469428881</v>
      </c>
      <c r="J2986" s="11">
        <f t="shared" si="186"/>
        <v>42576.278715277775</v>
      </c>
      <c r="K2986">
        <v>1472020881</v>
      </c>
      <c r="L2986" s="11">
        <f t="shared" si="18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1.00352</v>
      </c>
      <c r="R2986">
        <f t="shared" si="185"/>
        <v>115.08256880733946</v>
      </c>
      <c r="S2986" t="s">
        <v>8317</v>
      </c>
      <c r="T2986" t="s">
        <v>8357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1476228128</v>
      </c>
      <c r="J2987" s="11">
        <f t="shared" si="186"/>
        <v>42654.973703703698</v>
      </c>
      <c r="K2987">
        <v>1477886400</v>
      </c>
      <c r="L2987" s="11">
        <f t="shared" si="18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1.2164999999999999</v>
      </c>
      <c r="R2987">
        <f t="shared" si="185"/>
        <v>109.5945945945946</v>
      </c>
      <c r="S2987" t="s">
        <v>8317</v>
      </c>
      <c r="T2987" t="s">
        <v>8357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1456920006</v>
      </c>
      <c r="J2988" s="11">
        <f t="shared" si="186"/>
        <v>42431.500069444446</v>
      </c>
      <c r="K2988">
        <v>1462100406</v>
      </c>
      <c r="L2988" s="11">
        <f t="shared" si="18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1.0549999999999999</v>
      </c>
      <c r="R2988">
        <f t="shared" si="185"/>
        <v>45.214285714285715</v>
      </c>
      <c r="S2988" t="s">
        <v>8317</v>
      </c>
      <c r="T2988" t="s">
        <v>8357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1473837751</v>
      </c>
      <c r="J2989" s="11">
        <f t="shared" si="186"/>
        <v>42627.307303240741</v>
      </c>
      <c r="K2989">
        <v>1476316800</v>
      </c>
      <c r="L2989" s="11">
        <f t="shared" si="187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1.1040080000000001</v>
      </c>
      <c r="R2989">
        <f t="shared" si="185"/>
        <v>104.15169811320754</v>
      </c>
      <c r="S2989" t="s">
        <v>8317</v>
      </c>
      <c r="T2989" t="s">
        <v>8357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1463820081</v>
      </c>
      <c r="J2990" s="11">
        <f t="shared" si="186"/>
        <v>42511.362048611118</v>
      </c>
      <c r="K2990">
        <v>1466412081</v>
      </c>
      <c r="L2990" s="11">
        <f t="shared" si="18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</v>
      </c>
      <c r="R2990">
        <f t="shared" si="185"/>
        <v>35.714285714285715</v>
      </c>
      <c r="S2990" t="s">
        <v>8317</v>
      </c>
      <c r="T2990" t="s">
        <v>8357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1448756962</v>
      </c>
      <c r="J2991" s="11">
        <f t="shared" si="186"/>
        <v>42337.02039351852</v>
      </c>
      <c r="K2991">
        <v>1450673940</v>
      </c>
      <c r="L2991" s="11">
        <f t="shared" si="18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1.76535</v>
      </c>
      <c r="R2991">
        <f t="shared" si="185"/>
        <v>96.997252747252745</v>
      </c>
      <c r="S2991" t="s">
        <v>8317</v>
      </c>
      <c r="T2991" t="s">
        <v>8357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1449150420</v>
      </c>
      <c r="J2992" s="11">
        <f t="shared" si="186"/>
        <v>42341.57430555555</v>
      </c>
      <c r="K2992">
        <v>1452174420</v>
      </c>
      <c r="L2992" s="11">
        <f t="shared" si="18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</v>
      </c>
      <c r="R2992">
        <f t="shared" si="185"/>
        <v>370.37037037037038</v>
      </c>
      <c r="S2992" t="s">
        <v>8317</v>
      </c>
      <c r="T2992" t="s">
        <v>8357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1483646730</v>
      </c>
      <c r="J2993" s="11">
        <f t="shared" si="186"/>
        <v>42740.837152777778</v>
      </c>
      <c r="K2993">
        <v>1485547530</v>
      </c>
      <c r="L2993" s="11">
        <f t="shared" si="18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1.0329411764705883</v>
      </c>
      <c r="R2993">
        <f t="shared" si="185"/>
        <v>94.408602150537632</v>
      </c>
      <c r="S2993" t="s">
        <v>8317</v>
      </c>
      <c r="T2993" t="s">
        <v>8357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1473445510</v>
      </c>
      <c r="J2994" s="11">
        <f t="shared" si="186"/>
        <v>42622.767476851848</v>
      </c>
      <c r="K2994">
        <v>1476037510</v>
      </c>
      <c r="L2994" s="11">
        <f t="shared" si="18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1.0449999999999999</v>
      </c>
      <c r="R2994">
        <f t="shared" si="185"/>
        <v>48.984375</v>
      </c>
      <c r="S2994" t="s">
        <v>8317</v>
      </c>
      <c r="T2994" t="s">
        <v>8357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1453406867</v>
      </c>
      <c r="J2995" s="11">
        <f t="shared" si="186"/>
        <v>42390.838738425926</v>
      </c>
      <c r="K2995">
        <v>1455998867</v>
      </c>
      <c r="L2995" s="11">
        <f t="shared" si="18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1.0029999999999999</v>
      </c>
      <c r="R2995">
        <f t="shared" si="185"/>
        <v>45.590909090909093</v>
      </c>
      <c r="S2995" t="s">
        <v>8317</v>
      </c>
      <c r="T2995" t="s">
        <v>8357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1409743772</v>
      </c>
      <c r="J2996" s="11">
        <f t="shared" si="186"/>
        <v>41885.478842592594</v>
      </c>
      <c r="K2996">
        <v>1412335772</v>
      </c>
      <c r="L2996" s="11">
        <f t="shared" si="18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4.577466666666667</v>
      </c>
      <c r="R2996">
        <f t="shared" si="185"/>
        <v>23.275254237288134</v>
      </c>
      <c r="S2996" t="s">
        <v>8317</v>
      </c>
      <c r="T2996" t="s">
        <v>8357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1482249471</v>
      </c>
      <c r="J2997" s="11">
        <f t="shared" si="186"/>
        <v>42724.665173611109</v>
      </c>
      <c r="K2997">
        <v>1484841471</v>
      </c>
      <c r="L2997" s="11">
        <f t="shared" si="18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1.0496000000000001</v>
      </c>
      <c r="R2997">
        <f t="shared" si="185"/>
        <v>63.2289156626506</v>
      </c>
      <c r="S2997" t="s">
        <v>8317</v>
      </c>
      <c r="T2997" t="s">
        <v>8357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1427493240</v>
      </c>
      <c r="J2998" s="11">
        <f t="shared" si="186"/>
        <v>42090.912500000006</v>
      </c>
      <c r="K2998">
        <v>1432677240</v>
      </c>
      <c r="L2998" s="11">
        <f t="shared" si="18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1.7194285714285715</v>
      </c>
      <c r="R2998">
        <f t="shared" si="185"/>
        <v>153.5204081632653</v>
      </c>
      <c r="S2998" t="s">
        <v>8317</v>
      </c>
      <c r="T2998" t="s">
        <v>8357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1486661793</v>
      </c>
      <c r="J2999" s="11">
        <f t="shared" si="186"/>
        <v>42775.733715277776</v>
      </c>
      <c r="K2999">
        <v>1488171540</v>
      </c>
      <c r="L2999" s="11">
        <f t="shared" si="18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1.0373000000000001</v>
      </c>
      <c r="R2999">
        <f t="shared" si="185"/>
        <v>90.2</v>
      </c>
      <c r="S2999" t="s">
        <v>8317</v>
      </c>
      <c r="T2999" t="s">
        <v>8357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1400474329</v>
      </c>
      <c r="J3000" s="11">
        <f t="shared" si="186"/>
        <v>41778.193622685183</v>
      </c>
      <c r="K3000">
        <v>1402892700</v>
      </c>
      <c r="L3000" s="11">
        <f t="shared" si="18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1.0302899999999999</v>
      </c>
      <c r="R3000">
        <f t="shared" si="185"/>
        <v>118.97113163972287</v>
      </c>
      <c r="S3000" t="s">
        <v>8317</v>
      </c>
      <c r="T3000" t="s">
        <v>8357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1487094360</v>
      </c>
      <c r="J3001" s="11">
        <f t="shared" si="186"/>
        <v>42780.740277777775</v>
      </c>
      <c r="K3001">
        <v>1488333600</v>
      </c>
      <c r="L3001" s="11">
        <f t="shared" si="18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1.1888888888888889</v>
      </c>
      <c r="R3001">
        <f t="shared" si="185"/>
        <v>80.25</v>
      </c>
      <c r="S3001" t="s">
        <v>8317</v>
      </c>
      <c r="T3001" t="s">
        <v>8357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1484682670</v>
      </c>
      <c r="J3002" s="11">
        <f t="shared" si="186"/>
        <v>42752.827199074076</v>
      </c>
      <c r="K3002">
        <v>1485885600</v>
      </c>
      <c r="L3002" s="11">
        <f t="shared" si="187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</v>
      </c>
      <c r="R3002">
        <f t="shared" si="185"/>
        <v>62.5</v>
      </c>
      <c r="S3002" t="s">
        <v>8317</v>
      </c>
      <c r="T3002" t="s">
        <v>8357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1465853382</v>
      </c>
      <c r="J3003" s="11">
        <f t="shared" si="186"/>
        <v>42534.895625000005</v>
      </c>
      <c r="K3003">
        <v>1468445382</v>
      </c>
      <c r="L3003" s="11">
        <f t="shared" si="18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3.1869988910451896</v>
      </c>
      <c r="R3003">
        <f t="shared" si="185"/>
        <v>131.37719999999999</v>
      </c>
      <c r="S3003" t="s">
        <v>8317</v>
      </c>
      <c r="T3003" t="s">
        <v>8357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1353960252</v>
      </c>
      <c r="J3004" s="11">
        <f t="shared" si="186"/>
        <v>41239.83625</v>
      </c>
      <c r="K3004">
        <v>1356552252</v>
      </c>
      <c r="L3004" s="11">
        <f t="shared" si="18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1.0850614285714286</v>
      </c>
      <c r="R3004">
        <f t="shared" si="185"/>
        <v>73.032980769230775</v>
      </c>
      <c r="S3004" t="s">
        <v>8317</v>
      </c>
      <c r="T3004" t="s">
        <v>8357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1454098976</v>
      </c>
      <c r="J3005" s="11">
        <f t="shared" si="186"/>
        <v>42398.849259259259</v>
      </c>
      <c r="K3005">
        <v>1456811940</v>
      </c>
      <c r="L3005" s="11">
        <f t="shared" si="18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1.0116666666666667</v>
      </c>
      <c r="R3005">
        <f t="shared" si="185"/>
        <v>178.52941176470588</v>
      </c>
      <c r="S3005" t="s">
        <v>8317</v>
      </c>
      <c r="T3005" t="s">
        <v>8357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1413493724</v>
      </c>
      <c r="J3006" s="11">
        <f t="shared" si="186"/>
        <v>41928.881064814814</v>
      </c>
      <c r="K3006">
        <v>1416089324</v>
      </c>
      <c r="L3006" s="11">
        <f t="shared" si="18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1.12815</v>
      </c>
      <c r="R3006">
        <f t="shared" si="185"/>
        <v>162.90974729241879</v>
      </c>
      <c r="S3006" t="s">
        <v>8317</v>
      </c>
      <c r="T3006" t="s">
        <v>8357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1410019905</v>
      </c>
      <c r="J3007" s="11">
        <f t="shared" si="186"/>
        <v>41888.674826388888</v>
      </c>
      <c r="K3007">
        <v>1412611905</v>
      </c>
      <c r="L3007" s="11">
        <f t="shared" si="18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1.2049622641509434</v>
      </c>
      <c r="R3007">
        <f t="shared" si="185"/>
        <v>108.24237288135593</v>
      </c>
      <c r="S3007" t="s">
        <v>8317</v>
      </c>
      <c r="T3007" t="s">
        <v>8357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1415988591</v>
      </c>
      <c r="J3008" s="11">
        <f t="shared" si="186"/>
        <v>41957.756840277783</v>
      </c>
      <c r="K3008">
        <v>1418580591</v>
      </c>
      <c r="L3008" s="11">
        <f t="shared" si="18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1.0774999999999999</v>
      </c>
      <c r="R3008">
        <f t="shared" si="185"/>
        <v>88.865979381443296</v>
      </c>
      <c r="S3008" t="s">
        <v>8317</v>
      </c>
      <c r="T3008" t="s">
        <v>8357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1428124283</v>
      </c>
      <c r="J3009" s="11">
        <f t="shared" si="186"/>
        <v>42098.216238425928</v>
      </c>
      <c r="K3009">
        <v>1429938683</v>
      </c>
      <c r="L3009" s="11">
        <f t="shared" si="18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1.8</v>
      </c>
      <c r="R3009">
        <f t="shared" si="185"/>
        <v>54</v>
      </c>
      <c r="S3009" t="s">
        <v>8317</v>
      </c>
      <c r="T3009" t="s">
        <v>8357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1450760719</v>
      </c>
      <c r="J3010" s="11">
        <f t="shared" si="186"/>
        <v>42360.212025462963</v>
      </c>
      <c r="K3010">
        <v>1453352719</v>
      </c>
      <c r="L3010" s="11">
        <f t="shared" si="18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E3010/D3010</f>
        <v>1.0116666666666667</v>
      </c>
      <c r="R3010">
        <f t="shared" ref="R3010:R3073" si="189">E3010/N3010</f>
        <v>116.73076923076923</v>
      </c>
      <c r="S3010" t="s">
        <v>8317</v>
      </c>
      <c r="T3010" t="s">
        <v>8357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1414417240</v>
      </c>
      <c r="J3011" s="11">
        <f t="shared" ref="J3011:J3074" si="190">(((I3011/60)/60)/24)+DATE(1970,1,1)</f>
        <v>41939.569907407407</v>
      </c>
      <c r="K3011">
        <v>1417012840</v>
      </c>
      <c r="L3011" s="11">
        <f t="shared" ref="L3011:L3074" si="191">(((K3011/60)/60)/24)+DATE(1970,1,1)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1.19756</v>
      </c>
      <c r="R3011">
        <f t="shared" si="189"/>
        <v>233.8984375</v>
      </c>
      <c r="S3011" t="s">
        <v>8317</v>
      </c>
      <c r="T3011" t="s">
        <v>8357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1419364719</v>
      </c>
      <c r="J3012" s="11">
        <f t="shared" si="190"/>
        <v>41996.832395833335</v>
      </c>
      <c r="K3012">
        <v>1424548719</v>
      </c>
      <c r="L3012" s="11">
        <f t="shared" si="191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1.58</v>
      </c>
      <c r="R3012">
        <f t="shared" si="189"/>
        <v>158</v>
      </c>
      <c r="S3012" t="s">
        <v>8317</v>
      </c>
      <c r="T3012" t="s">
        <v>8357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1448536516</v>
      </c>
      <c r="J3013" s="11">
        <f t="shared" si="190"/>
        <v>42334.468935185185</v>
      </c>
      <c r="K3013">
        <v>1450911540</v>
      </c>
      <c r="L3013" s="11">
        <f t="shared" si="191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1.2366666666666666</v>
      </c>
      <c r="R3013">
        <f t="shared" si="189"/>
        <v>14.84</v>
      </c>
      <c r="S3013" t="s">
        <v>8317</v>
      </c>
      <c r="T3013" t="s">
        <v>8357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1421772730</v>
      </c>
      <c r="J3014" s="11">
        <f t="shared" si="190"/>
        <v>42024.702893518523</v>
      </c>
      <c r="K3014">
        <v>1423587130</v>
      </c>
      <c r="L3014" s="11">
        <f t="shared" si="191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1.1712499999999999</v>
      </c>
      <c r="R3014">
        <f t="shared" si="189"/>
        <v>85.181818181818187</v>
      </c>
      <c r="S3014" t="s">
        <v>8317</v>
      </c>
      <c r="T3014" t="s">
        <v>8357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1432325049</v>
      </c>
      <c r="J3015" s="11">
        <f t="shared" si="190"/>
        <v>42146.836215277777</v>
      </c>
      <c r="K3015">
        <v>1434917049</v>
      </c>
      <c r="L3015" s="11">
        <f t="shared" si="191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1.5696000000000001</v>
      </c>
      <c r="R3015">
        <f t="shared" si="189"/>
        <v>146.69158878504672</v>
      </c>
      <c r="S3015" t="s">
        <v>8317</v>
      </c>
      <c r="T3015" t="s">
        <v>8357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1412737080</v>
      </c>
      <c r="J3016" s="11">
        <f t="shared" si="190"/>
        <v>41920.123611111114</v>
      </c>
      <c r="K3016">
        <v>1415163600</v>
      </c>
      <c r="L3016" s="11">
        <f t="shared" si="191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1.13104</v>
      </c>
      <c r="R3016">
        <f t="shared" si="189"/>
        <v>50.764811490125673</v>
      </c>
      <c r="S3016" t="s">
        <v>8317</v>
      </c>
      <c r="T3016" t="s">
        <v>8357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1401125238</v>
      </c>
      <c r="J3017" s="11">
        <f t="shared" si="190"/>
        <v>41785.72729166667</v>
      </c>
      <c r="K3017">
        <v>1402459200</v>
      </c>
      <c r="L3017" s="11">
        <f t="shared" si="191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1.0317647058823529</v>
      </c>
      <c r="R3017">
        <f t="shared" si="189"/>
        <v>87.7</v>
      </c>
      <c r="S3017" t="s">
        <v>8317</v>
      </c>
      <c r="T3017" t="s">
        <v>8357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1400504952</v>
      </c>
      <c r="J3018" s="11">
        <f t="shared" si="190"/>
        <v>41778.548055555555</v>
      </c>
      <c r="K3018">
        <v>1405688952</v>
      </c>
      <c r="L3018" s="11">
        <f t="shared" si="191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1.0261176470588236</v>
      </c>
      <c r="R3018">
        <f t="shared" si="189"/>
        <v>242.27777777777777</v>
      </c>
      <c r="S3018" t="s">
        <v>8317</v>
      </c>
      <c r="T3018" t="s">
        <v>8357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1405974243</v>
      </c>
      <c r="J3019" s="11">
        <f t="shared" si="190"/>
        <v>41841.850034722222</v>
      </c>
      <c r="K3019">
        <v>1408566243</v>
      </c>
      <c r="L3019" s="11">
        <f t="shared" si="191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1.0584090909090909</v>
      </c>
      <c r="R3019">
        <f t="shared" si="189"/>
        <v>146.44654088050314</v>
      </c>
      <c r="S3019" t="s">
        <v>8317</v>
      </c>
      <c r="T3019" t="s">
        <v>8357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1433747376</v>
      </c>
      <c r="J3020" s="11">
        <f t="shared" si="190"/>
        <v>42163.29833333334</v>
      </c>
      <c r="K3020">
        <v>1437429600</v>
      </c>
      <c r="L3020" s="11">
        <f t="shared" si="191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1.0071428571428571</v>
      </c>
      <c r="R3020">
        <f t="shared" si="189"/>
        <v>103.17073170731707</v>
      </c>
      <c r="S3020" t="s">
        <v>8317</v>
      </c>
      <c r="T3020" t="s">
        <v>8357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1398801620</v>
      </c>
      <c r="J3021" s="11">
        <f t="shared" si="190"/>
        <v>41758.833564814813</v>
      </c>
      <c r="K3021">
        <v>1401159600</v>
      </c>
      <c r="L3021" s="11">
        <f t="shared" si="191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1.2123333333333333</v>
      </c>
      <c r="R3021">
        <f t="shared" si="189"/>
        <v>80.464601769911511</v>
      </c>
      <c r="S3021" t="s">
        <v>8317</v>
      </c>
      <c r="T3021" t="s">
        <v>8357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1434399533</v>
      </c>
      <c r="J3022" s="11">
        <f t="shared" si="190"/>
        <v>42170.846446759257</v>
      </c>
      <c r="K3022">
        <v>1439583533</v>
      </c>
      <c r="L3022" s="11">
        <f t="shared" si="191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1.0057142857142858</v>
      </c>
      <c r="R3022">
        <f t="shared" si="189"/>
        <v>234.66666666666666</v>
      </c>
      <c r="S3022" t="s">
        <v>8317</v>
      </c>
      <c r="T3022" t="s">
        <v>8357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1476715869</v>
      </c>
      <c r="J3023" s="11">
        <f t="shared" si="190"/>
        <v>42660.618854166663</v>
      </c>
      <c r="K3023">
        <v>1479794340</v>
      </c>
      <c r="L3023" s="11">
        <f t="shared" si="191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1.1602222222222223</v>
      </c>
      <c r="R3023">
        <f t="shared" si="189"/>
        <v>50.689320388349515</v>
      </c>
      <c r="S3023" t="s">
        <v>8317</v>
      </c>
      <c r="T3023" t="s">
        <v>8357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1468450409</v>
      </c>
      <c r="J3024" s="11">
        <f t="shared" si="190"/>
        <v>42564.95380787037</v>
      </c>
      <c r="K3024">
        <v>1472338409</v>
      </c>
      <c r="L3024" s="11">
        <f t="shared" si="191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1.0087999999999999</v>
      </c>
      <c r="R3024">
        <f t="shared" si="189"/>
        <v>162.70967741935485</v>
      </c>
      <c r="S3024" t="s">
        <v>8317</v>
      </c>
      <c r="T3024" t="s">
        <v>8357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1430151186</v>
      </c>
      <c r="J3025" s="11">
        <f t="shared" si="190"/>
        <v>42121.675763888896</v>
      </c>
      <c r="K3025">
        <v>1434039186</v>
      </c>
      <c r="L3025" s="11">
        <f t="shared" si="191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1.03</v>
      </c>
      <c r="R3025">
        <f t="shared" si="189"/>
        <v>120.16666666666667</v>
      </c>
      <c r="S3025" t="s">
        <v>8317</v>
      </c>
      <c r="T3025" t="s">
        <v>8357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1346975475</v>
      </c>
      <c r="J3026" s="11">
        <f t="shared" si="190"/>
        <v>41158.993923611109</v>
      </c>
      <c r="K3026">
        <v>1349567475</v>
      </c>
      <c r="L3026" s="11">
        <f t="shared" si="191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2.4641999999999999</v>
      </c>
      <c r="R3026">
        <f t="shared" si="189"/>
        <v>67.697802197802204</v>
      </c>
      <c r="S3026" t="s">
        <v>8317</v>
      </c>
      <c r="T3026" t="s">
        <v>8357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1399032813</v>
      </c>
      <c r="J3027" s="11">
        <f t="shared" si="190"/>
        <v>41761.509409722225</v>
      </c>
      <c r="K3027">
        <v>1401465600</v>
      </c>
      <c r="L3027" s="11">
        <f t="shared" si="191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3.0219999999999998</v>
      </c>
      <c r="R3027">
        <f t="shared" si="189"/>
        <v>52.103448275862071</v>
      </c>
      <c r="S3027" t="s">
        <v>8317</v>
      </c>
      <c r="T3027" t="s">
        <v>8357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1487329292</v>
      </c>
      <c r="J3028" s="11">
        <f t="shared" si="190"/>
        <v>42783.459398148145</v>
      </c>
      <c r="K3028">
        <v>1488538892</v>
      </c>
      <c r="L3028" s="11">
        <f t="shared" si="191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1.4333333333333333</v>
      </c>
      <c r="R3028">
        <f t="shared" si="189"/>
        <v>51.6</v>
      </c>
      <c r="S3028" t="s">
        <v>8317</v>
      </c>
      <c r="T3028" t="s">
        <v>8357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1424278451</v>
      </c>
      <c r="J3029" s="11">
        <f t="shared" si="190"/>
        <v>42053.704293981486</v>
      </c>
      <c r="K3029">
        <v>1426866851</v>
      </c>
      <c r="L3029" s="11">
        <f t="shared" si="191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1.3144</v>
      </c>
      <c r="R3029">
        <f t="shared" si="189"/>
        <v>164.3</v>
      </c>
      <c r="S3029" t="s">
        <v>8317</v>
      </c>
      <c r="T3029" t="s">
        <v>8357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1468650025</v>
      </c>
      <c r="J3030" s="11">
        <f t="shared" si="190"/>
        <v>42567.264178240745</v>
      </c>
      <c r="K3030">
        <v>1471242025</v>
      </c>
      <c r="L3030" s="11">
        <f t="shared" si="191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1.6801999999999999</v>
      </c>
      <c r="R3030">
        <f t="shared" si="189"/>
        <v>84.858585858585855</v>
      </c>
      <c r="S3030" t="s">
        <v>8317</v>
      </c>
      <c r="T3030" t="s">
        <v>8357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1413824447</v>
      </c>
      <c r="J3031" s="11">
        <f t="shared" si="190"/>
        <v>41932.708877314813</v>
      </c>
      <c r="K3031">
        <v>1416285300</v>
      </c>
      <c r="L3031" s="11">
        <f t="shared" si="191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1.0967666666666667</v>
      </c>
      <c r="R3031">
        <f t="shared" si="189"/>
        <v>94.548850574712645</v>
      </c>
      <c r="S3031" t="s">
        <v>8317</v>
      </c>
      <c r="T3031" t="s">
        <v>8357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1439834171</v>
      </c>
      <c r="J3032" s="11">
        <f t="shared" si="190"/>
        <v>42233.747349537036</v>
      </c>
      <c r="K3032">
        <v>1442426171</v>
      </c>
      <c r="L3032" s="11">
        <f t="shared" si="191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1.0668571428571429</v>
      </c>
      <c r="R3032">
        <f t="shared" si="189"/>
        <v>45.536585365853661</v>
      </c>
      <c r="S3032" t="s">
        <v>8317</v>
      </c>
      <c r="T3032" t="s">
        <v>8357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1471295447</v>
      </c>
      <c r="J3033" s="11">
        <f t="shared" si="190"/>
        <v>42597.882488425923</v>
      </c>
      <c r="K3033">
        <v>1476479447</v>
      </c>
      <c r="L3033" s="11">
        <f t="shared" si="191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</v>
      </c>
      <c r="R3033">
        <f t="shared" si="189"/>
        <v>51.724137931034484</v>
      </c>
      <c r="S3033" t="s">
        <v>8317</v>
      </c>
      <c r="T3033" t="s">
        <v>8357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1439341459</v>
      </c>
      <c r="J3034" s="11">
        <f t="shared" si="190"/>
        <v>42228.044664351852</v>
      </c>
      <c r="K3034">
        <v>1441933459</v>
      </c>
      <c r="L3034" s="11">
        <f t="shared" si="191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1.272</v>
      </c>
      <c r="R3034">
        <f t="shared" si="189"/>
        <v>50.88</v>
      </c>
      <c r="S3034" t="s">
        <v>8317</v>
      </c>
      <c r="T3034" t="s">
        <v>8357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1468895925</v>
      </c>
      <c r="J3035" s="11">
        <f t="shared" si="190"/>
        <v>42570.110243055555</v>
      </c>
      <c r="K3035">
        <v>1471487925</v>
      </c>
      <c r="L3035" s="11">
        <f t="shared" si="191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1.4653333333333334</v>
      </c>
      <c r="R3035">
        <f t="shared" si="189"/>
        <v>191.13043478260869</v>
      </c>
      <c r="S3035" t="s">
        <v>8317</v>
      </c>
      <c r="T3035" t="s">
        <v>8357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1475326255</v>
      </c>
      <c r="J3036" s="11">
        <f t="shared" si="190"/>
        <v>42644.535358796296</v>
      </c>
      <c r="K3036">
        <v>1477972740</v>
      </c>
      <c r="L3036" s="11">
        <f t="shared" si="191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1.1253599999999999</v>
      </c>
      <c r="R3036">
        <f t="shared" si="189"/>
        <v>89.314285714285717</v>
      </c>
      <c r="S3036" t="s">
        <v>8317</v>
      </c>
      <c r="T3036" t="s">
        <v>8357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1365082009</v>
      </c>
      <c r="J3037" s="11">
        <f t="shared" si="190"/>
        <v>41368.560289351852</v>
      </c>
      <c r="K3037">
        <v>1367674009</v>
      </c>
      <c r="L3037" s="11">
        <f t="shared" si="191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1.0878684000000001</v>
      </c>
      <c r="R3037">
        <f t="shared" si="189"/>
        <v>88.588631921824103</v>
      </c>
      <c r="S3037" t="s">
        <v>8317</v>
      </c>
      <c r="T3037" t="s">
        <v>8357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1373568644</v>
      </c>
      <c r="J3038" s="11">
        <f t="shared" si="190"/>
        <v>41466.785231481481</v>
      </c>
      <c r="K3038">
        <v>1376654340</v>
      </c>
      <c r="L3038" s="11">
        <f t="shared" si="191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1.26732</v>
      </c>
      <c r="R3038">
        <f t="shared" si="189"/>
        <v>96.300911854103347</v>
      </c>
      <c r="S3038" t="s">
        <v>8317</v>
      </c>
      <c r="T3038" t="s">
        <v>8357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1279574773</v>
      </c>
      <c r="J3039" s="11">
        <f t="shared" si="190"/>
        <v>40378.893206018518</v>
      </c>
      <c r="K3039">
        <v>1285995540</v>
      </c>
      <c r="L3039" s="11">
        <f t="shared" si="191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2.1320000000000001</v>
      </c>
      <c r="R3039">
        <f t="shared" si="189"/>
        <v>33.3125</v>
      </c>
      <c r="S3039" t="s">
        <v>8317</v>
      </c>
      <c r="T3039" t="s">
        <v>8357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1451887397</v>
      </c>
      <c r="J3040" s="11">
        <f t="shared" si="190"/>
        <v>42373.252280092594</v>
      </c>
      <c r="K3040">
        <v>1457071397</v>
      </c>
      <c r="L3040" s="11">
        <f t="shared" si="191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1.0049999999999999</v>
      </c>
      <c r="R3040">
        <f t="shared" si="189"/>
        <v>37.222222222222221</v>
      </c>
      <c r="S3040" t="s">
        <v>8317</v>
      </c>
      <c r="T3040" t="s">
        <v>8357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1386011038</v>
      </c>
      <c r="J3041" s="11">
        <f t="shared" si="190"/>
        <v>41610.794421296298</v>
      </c>
      <c r="K3041">
        <v>1388303940</v>
      </c>
      <c r="L3041" s="11">
        <f t="shared" si="191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1.0871389999999999</v>
      </c>
      <c r="R3041">
        <f t="shared" si="189"/>
        <v>92.130423728813554</v>
      </c>
      <c r="S3041" t="s">
        <v>8317</v>
      </c>
      <c r="T3041" t="s">
        <v>8357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1434999621</v>
      </c>
      <c r="J3042" s="11">
        <f t="shared" si="190"/>
        <v>42177.791909722218</v>
      </c>
      <c r="K3042">
        <v>1435359600</v>
      </c>
      <c r="L3042" s="11">
        <f t="shared" si="191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1.075</v>
      </c>
      <c r="R3042">
        <f t="shared" si="189"/>
        <v>76.785714285714292</v>
      </c>
      <c r="S3042" t="s">
        <v>8317</v>
      </c>
      <c r="T3042" t="s">
        <v>8357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1450731048</v>
      </c>
      <c r="J3043" s="11">
        <f t="shared" si="190"/>
        <v>42359.868611111116</v>
      </c>
      <c r="K3043">
        <v>1453323048</v>
      </c>
      <c r="L3043" s="11">
        <f t="shared" si="191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1.1048192771084338</v>
      </c>
      <c r="R3043">
        <f t="shared" si="189"/>
        <v>96.526315789473685</v>
      </c>
      <c r="S3043" t="s">
        <v>8317</v>
      </c>
      <c r="T3043" t="s">
        <v>8357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1441557047</v>
      </c>
      <c r="J3044" s="11">
        <f t="shared" si="190"/>
        <v>42253.688043981485</v>
      </c>
      <c r="K3044">
        <v>1444149047</v>
      </c>
      <c r="L3044" s="11">
        <f t="shared" si="191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1.28</v>
      </c>
      <c r="R3044">
        <f t="shared" si="189"/>
        <v>51.891891891891895</v>
      </c>
      <c r="S3044" t="s">
        <v>8317</v>
      </c>
      <c r="T3044" t="s">
        <v>8357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1426815699</v>
      </c>
      <c r="J3045" s="11">
        <f t="shared" si="190"/>
        <v>42083.070590277777</v>
      </c>
      <c r="K3045">
        <v>1429152600</v>
      </c>
      <c r="L3045" s="11">
        <f t="shared" si="191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1.1000666666666667</v>
      </c>
      <c r="R3045">
        <f t="shared" si="189"/>
        <v>128.9140625</v>
      </c>
      <c r="S3045" t="s">
        <v>8317</v>
      </c>
      <c r="T3045" t="s">
        <v>8357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1453137998</v>
      </c>
      <c r="J3046" s="11">
        <f t="shared" si="190"/>
        <v>42387.7268287037</v>
      </c>
      <c r="K3046">
        <v>1454433998</v>
      </c>
      <c r="L3046" s="11">
        <f t="shared" si="191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1.0934166666666667</v>
      </c>
      <c r="R3046">
        <f t="shared" si="189"/>
        <v>84.108974358974365</v>
      </c>
      <c r="S3046" t="s">
        <v>8317</v>
      </c>
      <c r="T3046" t="s">
        <v>8357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1406087055</v>
      </c>
      <c r="J3047" s="11">
        <f t="shared" si="190"/>
        <v>41843.155729166669</v>
      </c>
      <c r="K3047">
        <v>1408679055</v>
      </c>
      <c r="L3047" s="11">
        <f t="shared" si="191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1.3270650000000002</v>
      </c>
      <c r="R3047">
        <f t="shared" si="189"/>
        <v>82.941562500000003</v>
      </c>
      <c r="S3047" t="s">
        <v>8317</v>
      </c>
      <c r="T3047" t="s">
        <v>8357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1407784586</v>
      </c>
      <c r="J3048" s="11">
        <f t="shared" si="190"/>
        <v>41862.803078703706</v>
      </c>
      <c r="K3048">
        <v>1410324720</v>
      </c>
      <c r="L3048" s="11">
        <f t="shared" si="191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1.9084810126582279</v>
      </c>
      <c r="R3048">
        <f t="shared" si="189"/>
        <v>259.94827586206895</v>
      </c>
      <c r="S3048" t="s">
        <v>8317</v>
      </c>
      <c r="T3048" t="s">
        <v>8357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1457999054</v>
      </c>
      <c r="J3049" s="11">
        <f t="shared" si="190"/>
        <v>42443.989050925928</v>
      </c>
      <c r="K3049">
        <v>1461762960</v>
      </c>
      <c r="L3049" s="11">
        <f t="shared" si="191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1.49</v>
      </c>
      <c r="R3049">
        <f t="shared" si="189"/>
        <v>37.25</v>
      </c>
      <c r="S3049" t="s">
        <v>8317</v>
      </c>
      <c r="T3049" t="s">
        <v>8357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1417556262</v>
      </c>
      <c r="J3050" s="11">
        <f t="shared" si="190"/>
        <v>41975.901180555549</v>
      </c>
      <c r="K3050">
        <v>1420060920</v>
      </c>
      <c r="L3050" s="11">
        <f t="shared" si="191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1.6639999999999999</v>
      </c>
      <c r="R3050">
        <f t="shared" si="189"/>
        <v>177.02127659574469</v>
      </c>
      <c r="S3050" t="s">
        <v>8317</v>
      </c>
      <c r="T3050" t="s">
        <v>8357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1431649255</v>
      </c>
      <c r="J3051" s="11">
        <f t="shared" si="190"/>
        <v>42139.014525462961</v>
      </c>
      <c r="K3051">
        <v>1434241255</v>
      </c>
      <c r="L3051" s="11">
        <f t="shared" si="191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1.0666666666666667</v>
      </c>
      <c r="R3051">
        <f t="shared" si="189"/>
        <v>74.074074074074076</v>
      </c>
      <c r="S3051" t="s">
        <v>8317</v>
      </c>
      <c r="T3051" t="s">
        <v>8357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1459828960</v>
      </c>
      <c r="J3052" s="11">
        <f t="shared" si="190"/>
        <v>42465.16851851852</v>
      </c>
      <c r="K3052">
        <v>1462420960</v>
      </c>
      <c r="L3052" s="11">
        <f t="shared" si="191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1.06</v>
      </c>
      <c r="R3052">
        <f t="shared" si="189"/>
        <v>70.666666666666671</v>
      </c>
      <c r="S3052" t="s">
        <v>8317</v>
      </c>
      <c r="T3052" t="s">
        <v>8357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1483955945</v>
      </c>
      <c r="J3053" s="11">
        <f t="shared" si="190"/>
        <v>42744.416030092587</v>
      </c>
      <c r="K3053">
        <v>1486547945</v>
      </c>
      <c r="L3053" s="11">
        <f t="shared" si="191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0.23628571428571429</v>
      </c>
      <c r="R3053">
        <f t="shared" si="189"/>
        <v>23.62857142857143</v>
      </c>
      <c r="S3053" t="s">
        <v>8317</v>
      </c>
      <c r="T3053" t="s">
        <v>8357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1430237094</v>
      </c>
      <c r="J3054" s="11">
        <f t="shared" si="190"/>
        <v>42122.670069444444</v>
      </c>
      <c r="K3054">
        <v>1432828740</v>
      </c>
      <c r="L3054" s="11">
        <f t="shared" si="191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1.5E-3</v>
      </c>
      <c r="R3054">
        <f t="shared" si="189"/>
        <v>37.5</v>
      </c>
      <c r="S3054" t="s">
        <v>8317</v>
      </c>
      <c r="T3054" t="s">
        <v>8357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1407781013</v>
      </c>
      <c r="J3055" s="11">
        <f t="shared" si="190"/>
        <v>41862.761724537035</v>
      </c>
      <c r="K3055">
        <v>1412222340</v>
      </c>
      <c r="L3055" s="11">
        <f t="shared" si="191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4.0000000000000001E-3</v>
      </c>
      <c r="R3055">
        <f t="shared" si="189"/>
        <v>13.333333333333334</v>
      </c>
      <c r="S3055" t="s">
        <v>8317</v>
      </c>
      <c r="T3055" t="s">
        <v>8357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1422043154</v>
      </c>
      <c r="J3056" s="11">
        <f t="shared" si="190"/>
        <v>42027.832800925928</v>
      </c>
      <c r="K3056">
        <v>1425258240</v>
      </c>
      <c r="L3056" s="11">
        <f t="shared" si="191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t="e">
        <f t="shared" si="189"/>
        <v>#DIV/0!</v>
      </c>
      <c r="S3056" t="s">
        <v>8317</v>
      </c>
      <c r="T3056" t="s">
        <v>8357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1415660390</v>
      </c>
      <c r="J3057" s="11">
        <f t="shared" si="190"/>
        <v>41953.95821759259</v>
      </c>
      <c r="K3057">
        <v>1420844390</v>
      </c>
      <c r="L3057" s="11">
        <f t="shared" si="191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5.0000000000000002E-5</v>
      </c>
      <c r="R3057">
        <f t="shared" si="189"/>
        <v>1</v>
      </c>
      <c r="S3057" t="s">
        <v>8317</v>
      </c>
      <c r="T3057" t="s">
        <v>8357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1406819784</v>
      </c>
      <c r="J3058" s="11">
        <f t="shared" si="190"/>
        <v>41851.636388888888</v>
      </c>
      <c r="K3058">
        <v>1412003784</v>
      </c>
      <c r="L3058" s="11">
        <f t="shared" si="191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t="e">
        <f t="shared" si="189"/>
        <v>#DIV/0!</v>
      </c>
      <c r="S3058" t="s">
        <v>8317</v>
      </c>
      <c r="T3058" t="s">
        <v>8357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1457105811</v>
      </c>
      <c r="J3059" s="11">
        <f t="shared" si="190"/>
        <v>42433.650590277779</v>
      </c>
      <c r="K3059">
        <v>1459694211</v>
      </c>
      <c r="L3059" s="11">
        <f t="shared" si="191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t="e">
        <f t="shared" si="189"/>
        <v>#DIV/0!</v>
      </c>
      <c r="S3059" t="s">
        <v>8317</v>
      </c>
      <c r="T3059" t="s">
        <v>8357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1459414740</v>
      </c>
      <c r="J3060" s="11">
        <f t="shared" si="190"/>
        <v>42460.374305555553</v>
      </c>
      <c r="K3060">
        <v>1463734740</v>
      </c>
      <c r="L3060" s="11">
        <f t="shared" si="191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1.6666666666666666E-4</v>
      </c>
      <c r="R3060">
        <f t="shared" si="189"/>
        <v>1</v>
      </c>
      <c r="S3060" t="s">
        <v>8317</v>
      </c>
      <c r="T3060" t="s">
        <v>8357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1404944846</v>
      </c>
      <c r="J3061" s="11">
        <f t="shared" si="190"/>
        <v>41829.935717592591</v>
      </c>
      <c r="K3061">
        <v>1407536846</v>
      </c>
      <c r="L3061" s="11">
        <f t="shared" si="191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3.0066666666666665E-2</v>
      </c>
      <c r="R3061">
        <f t="shared" si="189"/>
        <v>41</v>
      </c>
      <c r="S3061" t="s">
        <v>8317</v>
      </c>
      <c r="T3061" t="s">
        <v>8357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1440830134</v>
      </c>
      <c r="J3062" s="11">
        <f t="shared" si="190"/>
        <v>42245.274699074071</v>
      </c>
      <c r="K3062">
        <v>1443422134</v>
      </c>
      <c r="L3062" s="11">
        <f t="shared" si="191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1.5227272727272728E-3</v>
      </c>
      <c r="R3062">
        <f t="shared" si="189"/>
        <v>55.833333333333336</v>
      </c>
      <c r="S3062" t="s">
        <v>8317</v>
      </c>
      <c r="T3062" t="s">
        <v>8357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1405363748</v>
      </c>
      <c r="J3063" s="11">
        <f t="shared" si="190"/>
        <v>41834.784120370372</v>
      </c>
      <c r="K3063">
        <v>1407955748</v>
      </c>
      <c r="L3063" s="11">
        <f t="shared" si="191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t="e">
        <f t="shared" si="189"/>
        <v>#DIV/0!</v>
      </c>
      <c r="S3063" t="s">
        <v>8317</v>
      </c>
      <c r="T3063" t="s">
        <v>8357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1441111892</v>
      </c>
      <c r="J3064" s="11">
        <f t="shared" si="190"/>
        <v>42248.535787037035</v>
      </c>
      <c r="K3064">
        <v>1443636000</v>
      </c>
      <c r="L3064" s="11">
        <f t="shared" si="191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0.66839999999999999</v>
      </c>
      <c r="R3064">
        <f t="shared" si="189"/>
        <v>99.761194029850742</v>
      </c>
      <c r="S3064" t="s">
        <v>8317</v>
      </c>
      <c r="T3064" t="s">
        <v>8357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1474150138</v>
      </c>
      <c r="J3065" s="11">
        <f t="shared" si="190"/>
        <v>42630.922893518517</v>
      </c>
      <c r="K3065">
        <v>1477174138</v>
      </c>
      <c r="L3065" s="11">
        <f t="shared" si="191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0.19566666666666666</v>
      </c>
      <c r="R3065">
        <f t="shared" si="189"/>
        <v>25.521739130434781</v>
      </c>
      <c r="S3065" t="s">
        <v>8317</v>
      </c>
      <c r="T3065" t="s">
        <v>8357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1445483246</v>
      </c>
      <c r="J3066" s="11">
        <f t="shared" si="190"/>
        <v>42299.130162037036</v>
      </c>
      <c r="K3066">
        <v>1448175540</v>
      </c>
      <c r="L3066" s="11">
        <f t="shared" si="191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0.11294666666666667</v>
      </c>
      <c r="R3066">
        <f t="shared" si="189"/>
        <v>117.65277777777777</v>
      </c>
      <c r="S3066" t="s">
        <v>8317</v>
      </c>
      <c r="T3066" t="s">
        <v>8357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1404523172</v>
      </c>
      <c r="J3067" s="11">
        <f t="shared" si="190"/>
        <v>41825.055231481485</v>
      </c>
      <c r="K3067">
        <v>1406683172</v>
      </c>
      <c r="L3067" s="11">
        <f t="shared" si="191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4.0000000000000002E-4</v>
      </c>
      <c r="R3067">
        <f t="shared" si="189"/>
        <v>5</v>
      </c>
      <c r="S3067" t="s">
        <v>8317</v>
      </c>
      <c r="T3067" t="s">
        <v>8357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1465536537</v>
      </c>
      <c r="J3068" s="11">
        <f t="shared" si="190"/>
        <v>42531.228437500002</v>
      </c>
      <c r="K3068">
        <v>1468128537</v>
      </c>
      <c r="L3068" s="11">
        <f t="shared" si="191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0.11985714285714286</v>
      </c>
      <c r="R3068">
        <f t="shared" si="189"/>
        <v>2796.6666666666665</v>
      </c>
      <c r="S3068" t="s">
        <v>8317</v>
      </c>
      <c r="T3068" t="s">
        <v>8357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1439245879</v>
      </c>
      <c r="J3069" s="11">
        <f t="shared" si="190"/>
        <v>42226.938414351855</v>
      </c>
      <c r="K3069">
        <v>1441837879</v>
      </c>
      <c r="L3069" s="11">
        <f t="shared" si="191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2.5000000000000001E-2</v>
      </c>
      <c r="R3069">
        <f t="shared" si="189"/>
        <v>200</v>
      </c>
      <c r="S3069" t="s">
        <v>8317</v>
      </c>
      <c r="T3069" t="s">
        <v>8357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1442421352</v>
      </c>
      <c r="J3070" s="11">
        <f t="shared" si="190"/>
        <v>42263.691574074073</v>
      </c>
      <c r="K3070">
        <v>1445013352</v>
      </c>
      <c r="L3070" s="11">
        <f t="shared" si="191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6.9999999999999999E-4</v>
      </c>
      <c r="R3070">
        <f t="shared" si="189"/>
        <v>87.5</v>
      </c>
      <c r="S3070" t="s">
        <v>8317</v>
      </c>
      <c r="T3070" t="s">
        <v>8357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1415995234</v>
      </c>
      <c r="J3071" s="11">
        <f t="shared" si="190"/>
        <v>41957.833726851852</v>
      </c>
      <c r="K3071">
        <v>1418587234</v>
      </c>
      <c r="L3071" s="11">
        <f t="shared" si="191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0.14099999999999999</v>
      </c>
      <c r="R3071">
        <f t="shared" si="189"/>
        <v>20.142857142857142</v>
      </c>
      <c r="S3071" t="s">
        <v>8317</v>
      </c>
      <c r="T3071" t="s">
        <v>8357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1479317769</v>
      </c>
      <c r="J3072" s="11">
        <f t="shared" si="190"/>
        <v>42690.733437499999</v>
      </c>
      <c r="K3072">
        <v>1481132169</v>
      </c>
      <c r="L3072" s="11">
        <f t="shared" si="191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3.3399999999999999E-2</v>
      </c>
      <c r="R3072">
        <f t="shared" si="189"/>
        <v>20.875</v>
      </c>
      <c r="S3072" t="s">
        <v>8317</v>
      </c>
      <c r="T3072" t="s">
        <v>8357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1428082481</v>
      </c>
      <c r="J3073" s="11">
        <f t="shared" si="190"/>
        <v>42097.732418981483</v>
      </c>
      <c r="K3073">
        <v>1429595940</v>
      </c>
      <c r="L3073" s="11">
        <f t="shared" si="191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0.59775</v>
      </c>
      <c r="R3073">
        <f t="shared" si="189"/>
        <v>61.307692307692307</v>
      </c>
      <c r="S3073" t="s">
        <v>8317</v>
      </c>
      <c r="T3073" t="s">
        <v>8357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1476549262</v>
      </c>
      <c r="J3074" s="11">
        <f t="shared" si="190"/>
        <v>42658.690532407403</v>
      </c>
      <c r="K3074">
        <v>1477791960</v>
      </c>
      <c r="L3074" s="11">
        <f t="shared" si="191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E3074/D3074</f>
        <v>1.6666666666666666E-4</v>
      </c>
      <c r="R3074">
        <f t="shared" ref="R3074:R3137" si="193">E3074/N3074</f>
        <v>1</v>
      </c>
      <c r="S3074" t="s">
        <v>8317</v>
      </c>
      <c r="T3074" t="s">
        <v>8357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1429287900</v>
      </c>
      <c r="J3075" s="11">
        <f t="shared" ref="J3075:J3138" si="194">(((I3075/60)/60)/24)+DATE(1970,1,1)</f>
        <v>42111.684027777781</v>
      </c>
      <c r="K3075">
        <v>1434309540</v>
      </c>
      <c r="L3075" s="11">
        <f t="shared" ref="L3075:L3138" si="195">(((K3075/60)/60)/24)+DATE(1970,1,1)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2.3035714285714285E-4</v>
      </c>
      <c r="R3075">
        <f t="shared" si="193"/>
        <v>92.142857142857139</v>
      </c>
      <c r="S3075" t="s">
        <v>8317</v>
      </c>
      <c r="T3075" t="s">
        <v>8357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1455025359</v>
      </c>
      <c r="J3076" s="11">
        <f t="shared" si="194"/>
        <v>42409.571284722217</v>
      </c>
      <c r="K3076">
        <v>1457617359</v>
      </c>
      <c r="L3076" s="11">
        <f t="shared" si="195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8.8000000000000003E-4</v>
      </c>
      <c r="R3076">
        <f t="shared" si="193"/>
        <v>7.333333333333333</v>
      </c>
      <c r="S3076" t="s">
        <v>8317</v>
      </c>
      <c r="T3076" t="s">
        <v>8357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1467253640</v>
      </c>
      <c r="J3077" s="11">
        <f t="shared" si="194"/>
        <v>42551.102314814809</v>
      </c>
      <c r="K3077">
        <v>1471573640</v>
      </c>
      <c r="L3077" s="11">
        <f t="shared" si="195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8.6400000000000005E-2</v>
      </c>
      <c r="R3077">
        <f t="shared" si="193"/>
        <v>64.8</v>
      </c>
      <c r="S3077" t="s">
        <v>8317</v>
      </c>
      <c r="T3077" t="s">
        <v>8357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1439221123</v>
      </c>
      <c r="J3078" s="11">
        <f t="shared" si="194"/>
        <v>42226.651886574073</v>
      </c>
      <c r="K3078">
        <v>1444405123</v>
      </c>
      <c r="L3078" s="11">
        <f t="shared" si="195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0.15060000000000001</v>
      </c>
      <c r="R3078">
        <f t="shared" si="193"/>
        <v>30.12</v>
      </c>
      <c r="S3078" t="s">
        <v>8317</v>
      </c>
      <c r="T3078" t="s">
        <v>8357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1485903478</v>
      </c>
      <c r="J3079" s="11">
        <f t="shared" si="194"/>
        <v>42766.956921296296</v>
      </c>
      <c r="K3079">
        <v>1488495478</v>
      </c>
      <c r="L3079" s="11">
        <f t="shared" si="195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4.7727272727272731E-3</v>
      </c>
      <c r="R3079">
        <f t="shared" si="193"/>
        <v>52.5</v>
      </c>
      <c r="S3079" t="s">
        <v>8317</v>
      </c>
      <c r="T3079" t="s">
        <v>8357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1422328795</v>
      </c>
      <c r="J3080" s="11">
        <f t="shared" si="194"/>
        <v>42031.138831018514</v>
      </c>
      <c r="K3080">
        <v>1424920795</v>
      </c>
      <c r="L3080" s="11">
        <f t="shared" si="195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1.1833333333333333E-3</v>
      </c>
      <c r="R3080">
        <f t="shared" si="193"/>
        <v>23.666666666666668</v>
      </c>
      <c r="S3080" t="s">
        <v>8317</v>
      </c>
      <c r="T3080" t="s">
        <v>8357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1424452035</v>
      </c>
      <c r="J3081" s="11">
        <f t="shared" si="194"/>
        <v>42055.713368055556</v>
      </c>
      <c r="K3081">
        <v>1427040435</v>
      </c>
      <c r="L3081" s="11">
        <f t="shared" si="195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8.4173998587352451E-3</v>
      </c>
      <c r="R3081">
        <f t="shared" si="193"/>
        <v>415.77777777777777</v>
      </c>
      <c r="S3081" t="s">
        <v>8317</v>
      </c>
      <c r="T3081" t="s">
        <v>8357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1414456844</v>
      </c>
      <c r="J3082" s="11">
        <f t="shared" si="194"/>
        <v>41940.028287037036</v>
      </c>
      <c r="K3082">
        <v>1419644444</v>
      </c>
      <c r="L3082" s="11">
        <f t="shared" si="195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1.8799999999999999E-4</v>
      </c>
      <c r="R3082">
        <f t="shared" si="193"/>
        <v>53.714285714285715</v>
      </c>
      <c r="S3082" t="s">
        <v>8317</v>
      </c>
      <c r="T3082" t="s">
        <v>8357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1440130891</v>
      </c>
      <c r="J3083" s="11">
        <f t="shared" si="194"/>
        <v>42237.181608796294</v>
      </c>
      <c r="K3083">
        <v>1442722891</v>
      </c>
      <c r="L3083" s="11">
        <f t="shared" si="195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2.1029999999999998E-3</v>
      </c>
      <c r="R3083">
        <f t="shared" si="193"/>
        <v>420.6</v>
      </c>
      <c r="S3083" t="s">
        <v>8317</v>
      </c>
      <c r="T3083" t="s">
        <v>8357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1445033346</v>
      </c>
      <c r="J3084" s="11">
        <f t="shared" si="194"/>
        <v>42293.922986111109</v>
      </c>
      <c r="K3084">
        <v>1447628946</v>
      </c>
      <c r="L3084" s="11">
        <f t="shared" si="195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t="e">
        <f t="shared" si="193"/>
        <v>#DIV/0!</v>
      </c>
      <c r="S3084" t="s">
        <v>8317</v>
      </c>
      <c r="T3084" t="s">
        <v>8357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1406986278</v>
      </c>
      <c r="J3085" s="11">
        <f t="shared" si="194"/>
        <v>41853.563402777778</v>
      </c>
      <c r="K3085">
        <v>1409547600</v>
      </c>
      <c r="L3085" s="11">
        <f t="shared" si="195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2.8E-3</v>
      </c>
      <c r="R3085">
        <f t="shared" si="193"/>
        <v>18.666666666666668</v>
      </c>
      <c r="S3085" t="s">
        <v>8317</v>
      </c>
      <c r="T3085" t="s">
        <v>8357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1428340931</v>
      </c>
      <c r="J3086" s="11">
        <f t="shared" si="194"/>
        <v>42100.723738425921</v>
      </c>
      <c r="K3086">
        <v>1430851680</v>
      </c>
      <c r="L3086" s="11">
        <f t="shared" si="195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0.11579206701157921</v>
      </c>
      <c r="R3086">
        <f t="shared" si="193"/>
        <v>78.333333333333329</v>
      </c>
      <c r="S3086" t="s">
        <v>8317</v>
      </c>
      <c r="T3086" t="s">
        <v>8357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1440969159</v>
      </c>
      <c r="J3087" s="11">
        <f t="shared" si="194"/>
        <v>42246.883784722217</v>
      </c>
      <c r="K3087">
        <v>1443561159</v>
      </c>
      <c r="L3087" s="11">
        <f t="shared" si="195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2.4400000000000002E-2</v>
      </c>
      <c r="R3087">
        <f t="shared" si="193"/>
        <v>67.777777777777771</v>
      </c>
      <c r="S3087" t="s">
        <v>8317</v>
      </c>
      <c r="T3087" t="s">
        <v>8357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1434643559</v>
      </c>
      <c r="J3088" s="11">
        <f t="shared" si="194"/>
        <v>42173.67082175926</v>
      </c>
      <c r="K3088">
        <v>1439827559</v>
      </c>
      <c r="L3088" s="11">
        <f t="shared" si="195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2.5000000000000001E-3</v>
      </c>
      <c r="R3088">
        <f t="shared" si="193"/>
        <v>16.666666666666668</v>
      </c>
      <c r="S3088" t="s">
        <v>8317</v>
      </c>
      <c r="T3088" t="s">
        <v>8357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1477107390</v>
      </c>
      <c r="J3089" s="11">
        <f t="shared" si="194"/>
        <v>42665.150347222225</v>
      </c>
      <c r="K3089">
        <v>1482294990</v>
      </c>
      <c r="L3089" s="11">
        <f t="shared" si="195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6.2500000000000003E-3</v>
      </c>
      <c r="R3089">
        <f t="shared" si="193"/>
        <v>62.5</v>
      </c>
      <c r="S3089" t="s">
        <v>8317</v>
      </c>
      <c r="T3089" t="s">
        <v>8357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1418046247</v>
      </c>
      <c r="J3090" s="11">
        <f t="shared" si="194"/>
        <v>41981.57230324074</v>
      </c>
      <c r="K3090">
        <v>1420724460</v>
      </c>
      <c r="L3090" s="11">
        <f t="shared" si="195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1.9384615384615384E-3</v>
      </c>
      <c r="R3090">
        <f t="shared" si="193"/>
        <v>42</v>
      </c>
      <c r="S3090" t="s">
        <v>8317</v>
      </c>
      <c r="T3090" t="s">
        <v>8357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1465304483</v>
      </c>
      <c r="J3091" s="11">
        <f t="shared" si="194"/>
        <v>42528.542627314819</v>
      </c>
      <c r="K3091">
        <v>1468029540</v>
      </c>
      <c r="L3091" s="11">
        <f t="shared" si="195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0.23416000000000001</v>
      </c>
      <c r="R3091">
        <f t="shared" si="193"/>
        <v>130.0888888888889</v>
      </c>
      <c r="S3091" t="s">
        <v>8317</v>
      </c>
      <c r="T3091" t="s">
        <v>8357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1425325145</v>
      </c>
      <c r="J3092" s="11">
        <f t="shared" si="194"/>
        <v>42065.818807870368</v>
      </c>
      <c r="K3092">
        <v>1430505545</v>
      </c>
      <c r="L3092" s="11">
        <f t="shared" si="195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5.080888888888889E-2</v>
      </c>
      <c r="R3092">
        <f t="shared" si="193"/>
        <v>1270.2222222222222</v>
      </c>
      <c r="S3092" t="s">
        <v>8317</v>
      </c>
      <c r="T3092" t="s">
        <v>8357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1468622743</v>
      </c>
      <c r="J3093" s="11">
        <f t="shared" si="194"/>
        <v>42566.948414351849</v>
      </c>
      <c r="K3093">
        <v>1471214743</v>
      </c>
      <c r="L3093" s="11">
        <f t="shared" si="195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0.15920000000000001</v>
      </c>
      <c r="R3093">
        <f t="shared" si="193"/>
        <v>88.444444444444443</v>
      </c>
      <c r="S3093" t="s">
        <v>8317</v>
      </c>
      <c r="T3093" t="s">
        <v>8357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1441723912</v>
      </c>
      <c r="J3094" s="11">
        <f t="shared" si="194"/>
        <v>42255.619351851856</v>
      </c>
      <c r="K3094">
        <v>1444946400</v>
      </c>
      <c r="L3094" s="11">
        <f t="shared" si="195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1.1831900000000001E-2</v>
      </c>
      <c r="R3094">
        <f t="shared" si="193"/>
        <v>56.342380952380957</v>
      </c>
      <c r="S3094" t="s">
        <v>8317</v>
      </c>
      <c r="T3094" t="s">
        <v>8357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1398980941</v>
      </c>
      <c r="J3095" s="11">
        <f t="shared" si="194"/>
        <v>41760.909039351849</v>
      </c>
      <c r="K3095">
        <v>1401595140</v>
      </c>
      <c r="L3095" s="11">
        <f t="shared" si="195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0.22750000000000001</v>
      </c>
      <c r="R3095">
        <f t="shared" si="193"/>
        <v>53.529411764705884</v>
      </c>
      <c r="S3095" t="s">
        <v>8317</v>
      </c>
      <c r="T3095" t="s">
        <v>8357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1437591956</v>
      </c>
      <c r="J3096" s="11">
        <f t="shared" si="194"/>
        <v>42207.795787037037</v>
      </c>
      <c r="K3096">
        <v>1442775956</v>
      </c>
      <c r="L3096" s="11">
        <f t="shared" si="195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2.5000000000000001E-4</v>
      </c>
      <c r="R3096">
        <f t="shared" si="193"/>
        <v>25</v>
      </c>
      <c r="S3096" t="s">
        <v>8317</v>
      </c>
      <c r="T3096" t="s">
        <v>8357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1464827780</v>
      </c>
      <c r="J3097" s="11">
        <f t="shared" si="194"/>
        <v>42523.025231481486</v>
      </c>
      <c r="K3097">
        <v>1470011780</v>
      </c>
      <c r="L3097" s="11">
        <f t="shared" si="195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3.351206434316354E-3</v>
      </c>
      <c r="R3097">
        <f t="shared" si="193"/>
        <v>50</v>
      </c>
      <c r="S3097" t="s">
        <v>8317</v>
      </c>
      <c r="T3097" t="s">
        <v>8357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1429559326</v>
      </c>
      <c r="J3098" s="11">
        <f t="shared" si="194"/>
        <v>42114.825532407413</v>
      </c>
      <c r="K3098">
        <v>1432151326</v>
      </c>
      <c r="L3098" s="11">
        <f t="shared" si="195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3.9750000000000001E-2</v>
      </c>
      <c r="R3098">
        <f t="shared" si="193"/>
        <v>56.785714285714285</v>
      </c>
      <c r="S3098" t="s">
        <v>8317</v>
      </c>
      <c r="T3098" t="s">
        <v>8357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1474027501</v>
      </c>
      <c r="J3099" s="11">
        <f t="shared" si="194"/>
        <v>42629.503483796296</v>
      </c>
      <c r="K3099">
        <v>1475848800</v>
      </c>
      <c r="L3099" s="11">
        <f t="shared" si="195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0.17150000000000001</v>
      </c>
      <c r="R3099">
        <f t="shared" si="193"/>
        <v>40.833333333333336</v>
      </c>
      <c r="S3099" t="s">
        <v>8317</v>
      </c>
      <c r="T3099" t="s">
        <v>8357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1450724449</v>
      </c>
      <c r="J3100" s="11">
        <f t="shared" si="194"/>
        <v>42359.792233796295</v>
      </c>
      <c r="K3100">
        <v>1454890620</v>
      </c>
      <c r="L3100" s="11">
        <f t="shared" si="195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3.608004104669061E-2</v>
      </c>
      <c r="R3100">
        <f t="shared" si="193"/>
        <v>65.111111111111114</v>
      </c>
      <c r="S3100" t="s">
        <v>8317</v>
      </c>
      <c r="T3100" t="s">
        <v>8357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1452659591</v>
      </c>
      <c r="J3101" s="11">
        <f t="shared" si="194"/>
        <v>42382.189710648148</v>
      </c>
      <c r="K3101">
        <v>1455251591</v>
      </c>
      <c r="L3101" s="11">
        <f t="shared" si="195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0.13900000000000001</v>
      </c>
      <c r="R3101">
        <f t="shared" si="193"/>
        <v>55.6</v>
      </c>
      <c r="S3101" t="s">
        <v>8317</v>
      </c>
      <c r="T3101" t="s">
        <v>8357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1411224975</v>
      </c>
      <c r="J3102" s="11">
        <f t="shared" si="194"/>
        <v>41902.622395833336</v>
      </c>
      <c r="K3102">
        <v>1413816975</v>
      </c>
      <c r="L3102" s="11">
        <f t="shared" si="195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0.15225</v>
      </c>
      <c r="R3102">
        <f t="shared" si="193"/>
        <v>140.53846153846155</v>
      </c>
      <c r="S3102" t="s">
        <v>8317</v>
      </c>
      <c r="T3102" t="s">
        <v>8357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1434445937</v>
      </c>
      <c r="J3103" s="11">
        <f t="shared" si="194"/>
        <v>42171.383530092593</v>
      </c>
      <c r="K3103">
        <v>1437033360</v>
      </c>
      <c r="L3103" s="11">
        <f t="shared" si="195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0.12</v>
      </c>
      <c r="R3103">
        <f t="shared" si="193"/>
        <v>25</v>
      </c>
      <c r="S3103" t="s">
        <v>8317</v>
      </c>
      <c r="T3103" t="s">
        <v>8357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1467619818</v>
      </c>
      <c r="J3104" s="11">
        <f t="shared" si="194"/>
        <v>42555.340486111112</v>
      </c>
      <c r="K3104">
        <v>1471939818</v>
      </c>
      <c r="L3104" s="11">
        <f t="shared" si="195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0.391125</v>
      </c>
      <c r="R3104">
        <f t="shared" si="193"/>
        <v>69.533333333333331</v>
      </c>
      <c r="S3104" t="s">
        <v>8317</v>
      </c>
      <c r="T3104" t="s">
        <v>8357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1428896706</v>
      </c>
      <c r="J3105" s="11">
        <f t="shared" si="194"/>
        <v>42107.156319444446</v>
      </c>
      <c r="K3105">
        <v>1434080706</v>
      </c>
      <c r="L3105" s="11">
        <f t="shared" si="195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2.6829268292682929E-3</v>
      </c>
      <c r="R3105">
        <f t="shared" si="193"/>
        <v>5.5</v>
      </c>
      <c r="S3105" t="s">
        <v>8317</v>
      </c>
      <c r="T3105" t="s">
        <v>8357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1420235311</v>
      </c>
      <c r="J3106" s="11">
        <f t="shared" si="194"/>
        <v>42006.908692129626</v>
      </c>
      <c r="K3106">
        <v>1422928800</v>
      </c>
      <c r="L3106" s="11">
        <f t="shared" si="195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0.29625000000000001</v>
      </c>
      <c r="R3106">
        <f t="shared" si="193"/>
        <v>237</v>
      </c>
      <c r="S3106" t="s">
        <v>8317</v>
      </c>
      <c r="T3106" t="s">
        <v>8357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1408986916</v>
      </c>
      <c r="J3107" s="11">
        <f t="shared" si="194"/>
        <v>41876.718935185185</v>
      </c>
      <c r="K3107">
        <v>1413694800</v>
      </c>
      <c r="L3107" s="11">
        <f t="shared" si="195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0.4236099230111206</v>
      </c>
      <c r="R3107">
        <f t="shared" si="193"/>
        <v>79.870967741935488</v>
      </c>
      <c r="S3107" t="s">
        <v>8317</v>
      </c>
      <c r="T3107" t="s">
        <v>8357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1440497876</v>
      </c>
      <c r="J3108" s="11">
        <f t="shared" si="194"/>
        <v>42241.429120370376</v>
      </c>
      <c r="K3108">
        <v>1442440800</v>
      </c>
      <c r="L3108" s="11">
        <f t="shared" si="195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4.1000000000000002E-2</v>
      </c>
      <c r="R3108">
        <f t="shared" si="193"/>
        <v>10.25</v>
      </c>
      <c r="S3108" t="s">
        <v>8317</v>
      </c>
      <c r="T3108" t="s">
        <v>8357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1430767951</v>
      </c>
      <c r="J3109" s="11">
        <f t="shared" si="194"/>
        <v>42128.814247685179</v>
      </c>
      <c r="K3109">
        <v>1431372751</v>
      </c>
      <c r="L3109" s="11">
        <f t="shared" si="195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0.197625</v>
      </c>
      <c r="R3109">
        <f t="shared" si="193"/>
        <v>272.58620689655174</v>
      </c>
      <c r="S3109" t="s">
        <v>8317</v>
      </c>
      <c r="T3109" t="s">
        <v>8357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1425053994</v>
      </c>
      <c r="J3110" s="11">
        <f t="shared" si="194"/>
        <v>42062.680486111116</v>
      </c>
      <c r="K3110">
        <v>1430234394</v>
      </c>
      <c r="L3110" s="11">
        <f t="shared" si="195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5.1999999999999995E-4</v>
      </c>
      <c r="R3110">
        <f t="shared" si="193"/>
        <v>13</v>
      </c>
      <c r="S3110" t="s">
        <v>8317</v>
      </c>
      <c r="T3110" t="s">
        <v>8357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1406170810</v>
      </c>
      <c r="J3111" s="11">
        <f t="shared" si="194"/>
        <v>41844.125115740739</v>
      </c>
      <c r="K3111">
        <v>1409194810</v>
      </c>
      <c r="L3111" s="11">
        <f t="shared" si="195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0.25030188679245285</v>
      </c>
      <c r="R3111">
        <f t="shared" si="193"/>
        <v>58.184210526315788</v>
      </c>
      <c r="S3111" t="s">
        <v>8317</v>
      </c>
      <c r="T3111" t="s">
        <v>8357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1484009119</v>
      </c>
      <c r="J3112" s="11">
        <f t="shared" si="194"/>
        <v>42745.031469907408</v>
      </c>
      <c r="K3112">
        <v>1487465119</v>
      </c>
      <c r="L3112" s="11">
        <f t="shared" si="195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4.0000000000000002E-4</v>
      </c>
      <c r="R3112">
        <f t="shared" si="193"/>
        <v>10</v>
      </c>
      <c r="S3112" t="s">
        <v>8317</v>
      </c>
      <c r="T3112" t="s">
        <v>8357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1409753820</v>
      </c>
      <c r="J3113" s="11">
        <f t="shared" si="194"/>
        <v>41885.595138888886</v>
      </c>
      <c r="K3113">
        <v>1412432220</v>
      </c>
      <c r="L3113" s="11">
        <f t="shared" si="195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0.26640000000000003</v>
      </c>
      <c r="R3113">
        <f t="shared" si="193"/>
        <v>70.10526315789474</v>
      </c>
      <c r="S3113" t="s">
        <v>8317</v>
      </c>
      <c r="T3113" t="s">
        <v>8357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1472784934</v>
      </c>
      <c r="J3114" s="11">
        <f t="shared" si="194"/>
        <v>42615.121921296297</v>
      </c>
      <c r="K3114">
        <v>1477968934</v>
      </c>
      <c r="L3114" s="11">
        <f t="shared" si="195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4.7363636363636365E-2</v>
      </c>
      <c r="R3114">
        <f t="shared" si="193"/>
        <v>57.888888888888886</v>
      </c>
      <c r="S3114" t="s">
        <v>8317</v>
      </c>
      <c r="T3114" t="s">
        <v>8357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1426699982</v>
      </c>
      <c r="J3115" s="11">
        <f t="shared" si="194"/>
        <v>42081.731273148151</v>
      </c>
      <c r="K3115">
        <v>1429291982</v>
      </c>
      <c r="L3115" s="11">
        <f t="shared" si="195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4.2435339894712751E-2</v>
      </c>
      <c r="R3115">
        <f t="shared" si="193"/>
        <v>125.27027027027027</v>
      </c>
      <c r="S3115" t="s">
        <v>8317</v>
      </c>
      <c r="T3115" t="s">
        <v>8357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1406128250</v>
      </c>
      <c r="J3116" s="11">
        <f t="shared" si="194"/>
        <v>41843.632523148146</v>
      </c>
      <c r="K3116">
        <v>1411312250</v>
      </c>
      <c r="L3116" s="11">
        <f t="shared" si="195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t="e">
        <f t="shared" si="193"/>
        <v>#DIV/0!</v>
      </c>
      <c r="S3116" t="s">
        <v>8317</v>
      </c>
      <c r="T3116" t="s">
        <v>8357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1462531427</v>
      </c>
      <c r="J3117" s="11">
        <f t="shared" si="194"/>
        <v>42496.447071759263</v>
      </c>
      <c r="K3117">
        <v>1465123427</v>
      </c>
      <c r="L3117" s="11">
        <f t="shared" si="195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0.03</v>
      </c>
      <c r="R3117">
        <f t="shared" si="193"/>
        <v>300</v>
      </c>
      <c r="S3117" t="s">
        <v>8317</v>
      </c>
      <c r="T3117" t="s">
        <v>8357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1426681325</v>
      </c>
      <c r="J3118" s="11">
        <f t="shared" si="194"/>
        <v>42081.515335648146</v>
      </c>
      <c r="K3118">
        <v>1427890925</v>
      </c>
      <c r="L3118" s="11">
        <f t="shared" si="195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0.57333333333333336</v>
      </c>
      <c r="R3118">
        <f t="shared" si="193"/>
        <v>43</v>
      </c>
      <c r="S3118" t="s">
        <v>8317</v>
      </c>
      <c r="T3118" t="s">
        <v>8357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1463648360</v>
      </c>
      <c r="J3119" s="11">
        <f t="shared" si="194"/>
        <v>42509.374537037031</v>
      </c>
      <c r="K3119">
        <v>1464354720</v>
      </c>
      <c r="L3119" s="11">
        <f t="shared" si="195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1E-3</v>
      </c>
      <c r="R3119">
        <f t="shared" si="193"/>
        <v>1</v>
      </c>
      <c r="S3119" t="s">
        <v>8317</v>
      </c>
      <c r="T3119" t="s">
        <v>8357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1465832123</v>
      </c>
      <c r="J3120" s="11">
        <f t="shared" si="194"/>
        <v>42534.649571759262</v>
      </c>
      <c r="K3120">
        <v>1467473723</v>
      </c>
      <c r="L3120" s="11">
        <f t="shared" si="195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3.0999999999999999E-3</v>
      </c>
      <c r="R3120">
        <f t="shared" si="193"/>
        <v>775</v>
      </c>
      <c r="S3120" t="s">
        <v>8317</v>
      </c>
      <c r="T3120" t="s">
        <v>8357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1424826332</v>
      </c>
      <c r="J3121" s="11">
        <f t="shared" si="194"/>
        <v>42060.04550925926</v>
      </c>
      <c r="K3121">
        <v>1427414732</v>
      </c>
      <c r="L3121" s="11">
        <f t="shared" si="195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5.0000000000000001E-4</v>
      </c>
      <c r="R3121">
        <f t="shared" si="193"/>
        <v>5</v>
      </c>
      <c r="S3121" t="s">
        <v>8317</v>
      </c>
      <c r="T3121" t="s">
        <v>8357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1457303796</v>
      </c>
      <c r="J3122" s="11">
        <f t="shared" si="194"/>
        <v>42435.942083333335</v>
      </c>
      <c r="K3122">
        <v>1462484196</v>
      </c>
      <c r="L3122" s="11">
        <f t="shared" si="195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9.8461538461538464E-5</v>
      </c>
      <c r="R3122">
        <f t="shared" si="193"/>
        <v>12.8</v>
      </c>
      <c r="S3122" t="s">
        <v>8317</v>
      </c>
      <c r="T3122" t="s">
        <v>8357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1406564335</v>
      </c>
      <c r="J3123" s="11">
        <f t="shared" si="194"/>
        <v>41848.679803240739</v>
      </c>
      <c r="K3123">
        <v>1411748335</v>
      </c>
      <c r="L3123" s="11">
        <f t="shared" si="195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6.6666666666666671E-3</v>
      </c>
      <c r="R3123">
        <f t="shared" si="193"/>
        <v>10</v>
      </c>
      <c r="S3123" t="s">
        <v>8317</v>
      </c>
      <c r="T3123" t="s">
        <v>8357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1478298132</v>
      </c>
      <c r="J3124" s="11">
        <f t="shared" si="194"/>
        <v>42678.932083333333</v>
      </c>
      <c r="K3124">
        <v>1478733732</v>
      </c>
      <c r="L3124" s="11">
        <f t="shared" si="195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0.58291457286432158</v>
      </c>
      <c r="R3124">
        <f t="shared" si="193"/>
        <v>58</v>
      </c>
      <c r="S3124" t="s">
        <v>8317</v>
      </c>
      <c r="T3124" t="s">
        <v>8357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1465516198</v>
      </c>
      <c r="J3125" s="11">
        <f t="shared" si="194"/>
        <v>42530.993032407408</v>
      </c>
      <c r="K3125">
        <v>1468108198</v>
      </c>
      <c r="L3125" s="11">
        <f t="shared" si="195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0.68153600000000003</v>
      </c>
      <c r="R3125">
        <f t="shared" si="193"/>
        <v>244.80459770114942</v>
      </c>
      <c r="S3125" t="s">
        <v>8317</v>
      </c>
      <c r="T3125" t="s">
        <v>8357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1417718601</v>
      </c>
      <c r="J3126" s="11">
        <f t="shared" si="194"/>
        <v>41977.780104166668</v>
      </c>
      <c r="K3126">
        <v>1422902601</v>
      </c>
      <c r="L3126" s="11">
        <f t="shared" si="195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3.2499999999999997E-5</v>
      </c>
      <c r="R3126">
        <f t="shared" si="193"/>
        <v>6.5</v>
      </c>
      <c r="S3126" t="s">
        <v>8317</v>
      </c>
      <c r="T3126" t="s">
        <v>8357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1449550672</v>
      </c>
      <c r="J3127" s="11">
        <f t="shared" si="194"/>
        <v>42346.20685185185</v>
      </c>
      <c r="K3127">
        <v>1452142672</v>
      </c>
      <c r="L3127" s="11">
        <f t="shared" si="195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t="e">
        <f t="shared" si="193"/>
        <v>#DIV/0!</v>
      </c>
      <c r="S3127" t="s">
        <v>8317</v>
      </c>
      <c r="T3127" t="s">
        <v>8357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1456532762</v>
      </c>
      <c r="J3128" s="11">
        <f t="shared" si="194"/>
        <v>42427.01807870371</v>
      </c>
      <c r="K3128">
        <v>1459121162</v>
      </c>
      <c r="L3128" s="11">
        <f t="shared" si="195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4.1599999999999998E-2</v>
      </c>
      <c r="R3128">
        <f t="shared" si="193"/>
        <v>61.176470588235297</v>
      </c>
      <c r="S3128" t="s">
        <v>8317</v>
      </c>
      <c r="T3128" t="s">
        <v>8357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1422650029</v>
      </c>
      <c r="J3129" s="11">
        <f t="shared" si="194"/>
        <v>42034.856817129628</v>
      </c>
      <c r="K3129">
        <v>1425242029</v>
      </c>
      <c r="L3129" s="11">
        <f t="shared" si="195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t="e">
        <f t="shared" si="193"/>
        <v>#DIV/0!</v>
      </c>
      <c r="S3129" t="s">
        <v>8317</v>
      </c>
      <c r="T3129" t="s">
        <v>8357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1487101741</v>
      </c>
      <c r="J3130" s="11">
        <f t="shared" si="194"/>
        <v>42780.825706018513</v>
      </c>
      <c r="K3130">
        <v>1489690141</v>
      </c>
      <c r="L3130" s="11">
        <f t="shared" si="195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1.0860666666666667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1489090419</v>
      </c>
      <c r="J3131" s="11">
        <f t="shared" si="194"/>
        <v>42803.842812499999</v>
      </c>
      <c r="K3131">
        <v>1492542819</v>
      </c>
      <c r="L3131" s="11">
        <f t="shared" si="195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8.0000000000000002E-3</v>
      </c>
      <c r="R3131">
        <f t="shared" si="193"/>
        <v>10</v>
      </c>
      <c r="S3131" t="s">
        <v>8317</v>
      </c>
      <c r="T3131" t="s">
        <v>8318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1489504916</v>
      </c>
      <c r="J3132" s="11">
        <f t="shared" si="194"/>
        <v>42808.640231481477</v>
      </c>
      <c r="K3132">
        <v>1492145940</v>
      </c>
      <c r="L3132" s="11">
        <f t="shared" si="195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3.7499999999999999E-2</v>
      </c>
      <c r="R3132">
        <f t="shared" si="193"/>
        <v>93.75</v>
      </c>
      <c r="S3132" t="s">
        <v>8317</v>
      </c>
      <c r="T3132" t="s">
        <v>8318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1489067645</v>
      </c>
      <c r="J3133" s="11">
        <f t="shared" si="194"/>
        <v>42803.579224537039</v>
      </c>
      <c r="K3133">
        <v>1491656045</v>
      </c>
      <c r="L3133" s="11">
        <f t="shared" si="195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0.15731707317073171</v>
      </c>
      <c r="R3133">
        <f t="shared" si="193"/>
        <v>53.75</v>
      </c>
      <c r="S3133" t="s">
        <v>8317</v>
      </c>
      <c r="T3133" t="s">
        <v>8318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1487579060</v>
      </c>
      <c r="J3134" s="11">
        <f t="shared" si="194"/>
        <v>42786.350231481483</v>
      </c>
      <c r="K3134">
        <v>1492759460</v>
      </c>
      <c r="L3134" s="11">
        <f t="shared" si="195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3.3333333333333332E-4</v>
      </c>
      <c r="R3134">
        <f t="shared" si="193"/>
        <v>10</v>
      </c>
      <c r="S3134" t="s">
        <v>8317</v>
      </c>
      <c r="T3134" t="s">
        <v>8318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1487770434</v>
      </c>
      <c r="J3135" s="11">
        <f t="shared" si="194"/>
        <v>42788.565208333333</v>
      </c>
      <c r="K3135">
        <v>1490358834</v>
      </c>
      <c r="L3135" s="11">
        <f t="shared" si="195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1.08</v>
      </c>
      <c r="R3135">
        <f t="shared" si="193"/>
        <v>33.75</v>
      </c>
      <c r="S3135" t="s">
        <v>8317</v>
      </c>
      <c r="T3135" t="s">
        <v>8318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1488820619</v>
      </c>
      <c r="J3136" s="11">
        <f t="shared" si="194"/>
        <v>42800.720127314817</v>
      </c>
      <c r="K3136">
        <v>1490631419</v>
      </c>
      <c r="L3136" s="11">
        <f t="shared" si="195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0.22500000000000001</v>
      </c>
      <c r="R3136">
        <f t="shared" si="193"/>
        <v>18.75</v>
      </c>
      <c r="S3136" t="s">
        <v>8317</v>
      </c>
      <c r="T3136" t="s">
        <v>8318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1489376321</v>
      </c>
      <c r="J3137" s="11">
        <f t="shared" si="194"/>
        <v>42807.151863425926</v>
      </c>
      <c r="K3137">
        <v>1491277121</v>
      </c>
      <c r="L3137" s="11">
        <f t="shared" si="195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0.20849420849420849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1487847954</v>
      </c>
      <c r="J3138" s="11">
        <f t="shared" si="194"/>
        <v>42789.462430555555</v>
      </c>
      <c r="K3138">
        <v>1491001140</v>
      </c>
      <c r="L3138" s="11">
        <f t="shared" si="195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E3138/D3138</f>
        <v>1.278</v>
      </c>
      <c r="R3138">
        <f t="shared" ref="R3138:R3201" si="197">E3138/N3138</f>
        <v>29.045454545454547</v>
      </c>
      <c r="S3138" t="s">
        <v>8317</v>
      </c>
      <c r="T3138" t="s">
        <v>8318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1489439669</v>
      </c>
      <c r="J3139" s="11">
        <f t="shared" ref="J3139:J3202" si="198">(((I3139/60)/60)/24)+DATE(1970,1,1)</f>
        <v>42807.885057870371</v>
      </c>
      <c r="K3139">
        <v>1493838720</v>
      </c>
      <c r="L3139" s="11">
        <f t="shared" ref="L3139:L3202" si="199">(((K3139/60)/60)/24)+DATE(1970,1,1)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3.3333333333333333E-2</v>
      </c>
      <c r="R3139">
        <f t="shared" si="197"/>
        <v>50</v>
      </c>
      <c r="S3139" t="s">
        <v>8317</v>
      </c>
      <c r="T3139" t="s">
        <v>8318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1489591807</v>
      </c>
      <c r="J3140" s="11">
        <f t="shared" si="198"/>
        <v>42809.645914351851</v>
      </c>
      <c r="K3140">
        <v>1491233407</v>
      </c>
      <c r="L3140" s="11">
        <f t="shared" si="1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t="e">
        <f t="shared" si="197"/>
        <v>#DIV/0!</v>
      </c>
      <c r="S3140" t="s">
        <v>8317</v>
      </c>
      <c r="T3140" t="s">
        <v>8318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1487485760</v>
      </c>
      <c r="J3141" s="11">
        <f t="shared" si="198"/>
        <v>42785.270370370374</v>
      </c>
      <c r="K3141">
        <v>1490416380</v>
      </c>
      <c r="L3141" s="11">
        <f t="shared" si="1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5.3999999999999999E-2</v>
      </c>
      <c r="R3141">
        <f t="shared" si="197"/>
        <v>450</v>
      </c>
      <c r="S3141" t="s">
        <v>8317</v>
      </c>
      <c r="T3141" t="s">
        <v>8318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1488993303</v>
      </c>
      <c r="J3142" s="11">
        <f t="shared" si="198"/>
        <v>42802.718784722223</v>
      </c>
      <c r="K3142">
        <v>1491581703</v>
      </c>
      <c r="L3142" s="11">
        <f t="shared" si="1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9.5999999999999992E-3</v>
      </c>
      <c r="R3142">
        <f t="shared" si="197"/>
        <v>24</v>
      </c>
      <c r="S3142" t="s">
        <v>8317</v>
      </c>
      <c r="T3142" t="s">
        <v>8318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1488823488</v>
      </c>
      <c r="J3143" s="11">
        <f t="shared" si="198"/>
        <v>42800.753333333334</v>
      </c>
      <c r="K3143">
        <v>1492372800</v>
      </c>
      <c r="L3143" s="11">
        <f t="shared" si="1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0.51600000000000001</v>
      </c>
      <c r="R3143">
        <f t="shared" si="197"/>
        <v>32.25</v>
      </c>
      <c r="S3143" t="s">
        <v>8317</v>
      </c>
      <c r="T3143" t="s">
        <v>8318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1487333939</v>
      </c>
      <c r="J3144" s="11">
        <f t="shared" si="198"/>
        <v>42783.513182870374</v>
      </c>
      <c r="K3144">
        <v>1489922339</v>
      </c>
      <c r="L3144" s="11">
        <f t="shared" si="1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1.6363636363636365E-2</v>
      </c>
      <c r="R3144">
        <f t="shared" si="197"/>
        <v>15</v>
      </c>
      <c r="S3144" t="s">
        <v>8317</v>
      </c>
      <c r="T3144" t="s">
        <v>8318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1489480556</v>
      </c>
      <c r="J3145" s="11">
        <f t="shared" si="198"/>
        <v>42808.358287037037</v>
      </c>
      <c r="K3145">
        <v>1491726956</v>
      </c>
      <c r="L3145" s="11">
        <f t="shared" si="1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t="e">
        <f t="shared" si="197"/>
        <v>#DIV/0!</v>
      </c>
      <c r="S3145" t="s">
        <v>8317</v>
      </c>
      <c r="T3145" t="s">
        <v>8318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1488459307</v>
      </c>
      <c r="J3146" s="11">
        <f t="shared" si="198"/>
        <v>42796.538275462968</v>
      </c>
      <c r="K3146">
        <v>1489903200</v>
      </c>
      <c r="L3146" s="11">
        <f t="shared" si="199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0.754</v>
      </c>
      <c r="R3146">
        <f t="shared" si="197"/>
        <v>251.33333333333334</v>
      </c>
      <c r="S3146" t="s">
        <v>8317</v>
      </c>
      <c r="T3146" t="s">
        <v>8318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1485478734</v>
      </c>
      <c r="J3147" s="11">
        <f t="shared" si="198"/>
        <v>42762.040902777779</v>
      </c>
      <c r="K3147">
        <v>1490659134</v>
      </c>
      <c r="L3147" s="11">
        <f t="shared" si="1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t="e">
        <f t="shared" si="197"/>
        <v>#DIV/0!</v>
      </c>
      <c r="S3147" t="s">
        <v>8317</v>
      </c>
      <c r="T3147" t="s">
        <v>8318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1488471766</v>
      </c>
      <c r="J3148" s="11">
        <f t="shared" si="198"/>
        <v>42796.682476851856</v>
      </c>
      <c r="K3148">
        <v>1492356166</v>
      </c>
      <c r="L3148" s="11">
        <f t="shared" si="1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0.105</v>
      </c>
      <c r="R3148">
        <f t="shared" si="197"/>
        <v>437.5</v>
      </c>
      <c r="S3148" t="s">
        <v>8317</v>
      </c>
      <c r="T3148" t="s">
        <v>8318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1411859755</v>
      </c>
      <c r="J3149" s="11">
        <f t="shared" si="198"/>
        <v>41909.969386574077</v>
      </c>
      <c r="K3149">
        <v>1415319355</v>
      </c>
      <c r="L3149" s="11">
        <f t="shared" si="1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1.1752499999999999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1410278284</v>
      </c>
      <c r="J3150" s="11">
        <f t="shared" si="198"/>
        <v>41891.665324074071</v>
      </c>
      <c r="K3150">
        <v>1412136000</v>
      </c>
      <c r="L3150" s="11">
        <f t="shared" si="1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1.3116666666666668</v>
      </c>
      <c r="R3150">
        <f t="shared" si="197"/>
        <v>41.421052631578945</v>
      </c>
      <c r="S3150" t="s">
        <v>8317</v>
      </c>
      <c r="T3150" t="s">
        <v>8318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1352766300</v>
      </c>
      <c r="J3151" s="11">
        <f t="shared" si="198"/>
        <v>41226.017361111109</v>
      </c>
      <c r="K3151">
        <v>1354845600</v>
      </c>
      <c r="L3151" s="11">
        <f t="shared" si="1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1.04</v>
      </c>
      <c r="R3151">
        <f t="shared" si="197"/>
        <v>52</v>
      </c>
      <c r="S3151" t="s">
        <v>8317</v>
      </c>
      <c r="T3151" t="s">
        <v>8318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1288160403</v>
      </c>
      <c r="J3152" s="11">
        <f t="shared" si="198"/>
        <v>40478.263923611114</v>
      </c>
      <c r="K3152">
        <v>1295928000</v>
      </c>
      <c r="L3152" s="11">
        <f t="shared" si="1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1.01</v>
      </c>
      <c r="R3152">
        <f t="shared" si="197"/>
        <v>33.990384615384613</v>
      </c>
      <c r="S3152" t="s">
        <v>8317</v>
      </c>
      <c r="T3152" t="s">
        <v>8318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1407787774</v>
      </c>
      <c r="J3153" s="11">
        <f t="shared" si="198"/>
        <v>41862.83997685185</v>
      </c>
      <c r="K3153">
        <v>1410379774</v>
      </c>
      <c r="L3153" s="11">
        <f t="shared" si="1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1.004</v>
      </c>
      <c r="R3153">
        <f t="shared" si="197"/>
        <v>103.35294117647059</v>
      </c>
      <c r="S3153" t="s">
        <v>8317</v>
      </c>
      <c r="T3153" t="s">
        <v>8318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1380833367</v>
      </c>
      <c r="J3154" s="11">
        <f t="shared" si="198"/>
        <v>41550.867673611108</v>
      </c>
      <c r="K3154">
        <v>1383425367</v>
      </c>
      <c r="L3154" s="11">
        <f t="shared" si="1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1.0595454545454546</v>
      </c>
      <c r="R3154">
        <f t="shared" si="197"/>
        <v>34.791044776119406</v>
      </c>
      <c r="S3154" t="s">
        <v>8317</v>
      </c>
      <c r="T3154" t="s">
        <v>8318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1301542937</v>
      </c>
      <c r="J3155" s="11">
        <f t="shared" si="198"/>
        <v>40633.154363425929</v>
      </c>
      <c r="K3155">
        <v>1304225940</v>
      </c>
      <c r="L3155" s="11">
        <f t="shared" si="1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3.3558333333333334</v>
      </c>
      <c r="R3155">
        <f t="shared" si="197"/>
        <v>41.773858921161825</v>
      </c>
      <c r="S3155" t="s">
        <v>8317</v>
      </c>
      <c r="T3155" t="s">
        <v>8318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1330722058</v>
      </c>
      <c r="J3156" s="11">
        <f t="shared" si="198"/>
        <v>40970.875671296293</v>
      </c>
      <c r="K3156">
        <v>1333310458</v>
      </c>
      <c r="L3156" s="11">
        <f t="shared" si="1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1.1292857142857142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1353412725</v>
      </c>
      <c r="J3157" s="11">
        <f t="shared" si="198"/>
        <v>41233.499131944445</v>
      </c>
      <c r="K3157">
        <v>1356004725</v>
      </c>
      <c r="L3157" s="11">
        <f t="shared" si="1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1.885046</v>
      </c>
      <c r="R3157">
        <f t="shared" si="197"/>
        <v>31.209370860927152</v>
      </c>
      <c r="S3157" t="s">
        <v>8317</v>
      </c>
      <c r="T3157" t="s">
        <v>8318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1335567144</v>
      </c>
      <c r="J3158" s="11">
        <f t="shared" si="198"/>
        <v>41026.953055555554</v>
      </c>
      <c r="K3158">
        <v>1338591144</v>
      </c>
      <c r="L3158" s="11">
        <f t="shared" si="1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1.0181818181818181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1404932105</v>
      </c>
      <c r="J3159" s="11">
        <f t="shared" si="198"/>
        <v>41829.788252314815</v>
      </c>
      <c r="K3159">
        <v>1405746000</v>
      </c>
      <c r="L3159" s="11">
        <f t="shared" si="1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1.01</v>
      </c>
      <c r="R3159">
        <f t="shared" si="197"/>
        <v>98.536585365853654</v>
      </c>
      <c r="S3159" t="s">
        <v>8317</v>
      </c>
      <c r="T3159" t="s">
        <v>8318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1371931752</v>
      </c>
      <c r="J3160" s="11">
        <f t="shared" si="198"/>
        <v>41447.839722222219</v>
      </c>
      <c r="K3160">
        <v>1374523752</v>
      </c>
      <c r="L3160" s="11">
        <f t="shared" si="199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1.1399999999999999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1323221761</v>
      </c>
      <c r="J3161" s="11">
        <f t="shared" si="198"/>
        <v>40884.066678240742</v>
      </c>
      <c r="K3161">
        <v>1326927600</v>
      </c>
      <c r="L3161" s="11">
        <f t="shared" si="1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1.3348133333333334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1405923687</v>
      </c>
      <c r="J3162" s="11">
        <f t="shared" si="198"/>
        <v>41841.26489583333</v>
      </c>
      <c r="K3162">
        <v>1407905940</v>
      </c>
      <c r="L3162" s="11">
        <f t="shared" si="1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1.0153333333333334</v>
      </c>
      <c r="R3162">
        <f t="shared" si="197"/>
        <v>80.15789473684211</v>
      </c>
      <c r="S3162" t="s">
        <v>8317</v>
      </c>
      <c r="T3162" t="s">
        <v>8318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1410785522</v>
      </c>
      <c r="J3163" s="11">
        <f t="shared" si="198"/>
        <v>41897.536134259259</v>
      </c>
      <c r="K3163">
        <v>1413377522</v>
      </c>
      <c r="L3163" s="11">
        <f t="shared" si="1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1.0509999999999999</v>
      </c>
      <c r="R3163">
        <f t="shared" si="197"/>
        <v>28.405405405405407</v>
      </c>
      <c r="S3163" t="s">
        <v>8317</v>
      </c>
      <c r="T3163" t="s">
        <v>8318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1402331262</v>
      </c>
      <c r="J3164" s="11">
        <f t="shared" si="198"/>
        <v>41799.685902777775</v>
      </c>
      <c r="K3164">
        <v>1404698400</v>
      </c>
      <c r="L3164" s="11">
        <f t="shared" si="1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1.2715000000000001</v>
      </c>
      <c r="R3164">
        <f t="shared" si="197"/>
        <v>80.730158730158735</v>
      </c>
      <c r="S3164" t="s">
        <v>8317</v>
      </c>
      <c r="T3164" t="s">
        <v>8318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1400263525</v>
      </c>
      <c r="J3165" s="11">
        <f t="shared" si="198"/>
        <v>41775.753761574073</v>
      </c>
      <c r="K3165">
        <v>1402855525</v>
      </c>
      <c r="L3165" s="11">
        <f t="shared" si="1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1.1115384615384616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1399490415</v>
      </c>
      <c r="J3166" s="11">
        <f t="shared" si="198"/>
        <v>41766.80572916667</v>
      </c>
      <c r="K3166">
        <v>1402341615</v>
      </c>
      <c r="L3166" s="11">
        <f t="shared" si="199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1.0676000000000001</v>
      </c>
      <c r="R3166">
        <f t="shared" si="197"/>
        <v>37.591549295774648</v>
      </c>
      <c r="S3166" t="s">
        <v>8317</v>
      </c>
      <c r="T3166" t="s">
        <v>8318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1302493760</v>
      </c>
      <c r="J3167" s="11">
        <f t="shared" si="198"/>
        <v>40644.159259259257</v>
      </c>
      <c r="K3167">
        <v>1304395140</v>
      </c>
      <c r="L3167" s="11">
        <f t="shared" si="1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1.6266666666666667</v>
      </c>
      <c r="R3167">
        <f t="shared" si="197"/>
        <v>58.095238095238095</v>
      </c>
      <c r="S3167" t="s">
        <v>8317</v>
      </c>
      <c r="T3167" t="s">
        <v>8318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1414514153</v>
      </c>
      <c r="J3168" s="11">
        <f t="shared" si="198"/>
        <v>41940.69158564815</v>
      </c>
      <c r="K3168">
        <v>1416988740</v>
      </c>
      <c r="L3168" s="11">
        <f t="shared" si="1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1.6022808571428573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1405743181</v>
      </c>
      <c r="J3169" s="11">
        <f t="shared" si="198"/>
        <v>41839.175706018519</v>
      </c>
      <c r="K3169">
        <v>1406952781</v>
      </c>
      <c r="L3169" s="11">
        <f t="shared" si="1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1.1616666666666666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1399948353</v>
      </c>
      <c r="J3170" s="11">
        <f t="shared" si="198"/>
        <v>41772.105937500004</v>
      </c>
      <c r="K3170">
        <v>1402696800</v>
      </c>
      <c r="L3170" s="11">
        <f t="shared" si="1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1.242</v>
      </c>
      <c r="R3170">
        <f t="shared" si="197"/>
        <v>50.901639344262293</v>
      </c>
      <c r="S3170" t="s">
        <v>8317</v>
      </c>
      <c r="T3170" t="s">
        <v>8318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1384364561</v>
      </c>
      <c r="J3171" s="11">
        <f t="shared" si="198"/>
        <v>41591.737974537034</v>
      </c>
      <c r="K3171">
        <v>1386910740</v>
      </c>
      <c r="L3171" s="11">
        <f t="shared" si="1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1.030125</v>
      </c>
      <c r="R3171">
        <f t="shared" si="197"/>
        <v>100.5</v>
      </c>
      <c r="S3171" t="s">
        <v>8317</v>
      </c>
      <c r="T3171" t="s">
        <v>8318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1401414944</v>
      </c>
      <c r="J3172" s="11">
        <f t="shared" si="198"/>
        <v>41789.080370370371</v>
      </c>
      <c r="K3172">
        <v>1404273600</v>
      </c>
      <c r="L3172" s="11">
        <f t="shared" si="1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1.1225000000000001</v>
      </c>
      <c r="R3172">
        <f t="shared" si="197"/>
        <v>31.619718309859156</v>
      </c>
      <c r="S3172" t="s">
        <v>8317</v>
      </c>
      <c r="T3172" t="s">
        <v>8318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1459953358</v>
      </c>
      <c r="J3173" s="11">
        <f t="shared" si="198"/>
        <v>42466.608310185184</v>
      </c>
      <c r="K3173">
        <v>1462545358</v>
      </c>
      <c r="L3173" s="11">
        <f t="shared" si="1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1.0881428571428571</v>
      </c>
      <c r="R3173">
        <f t="shared" si="197"/>
        <v>65.102564102564102</v>
      </c>
      <c r="S3173" t="s">
        <v>8317</v>
      </c>
      <c r="T3173" t="s">
        <v>8318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1326648668</v>
      </c>
      <c r="J3174" s="11">
        <f t="shared" si="198"/>
        <v>40923.729953703703</v>
      </c>
      <c r="K3174">
        <v>1329240668</v>
      </c>
      <c r="L3174" s="11">
        <f t="shared" si="1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1.1499999999999999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1409173492</v>
      </c>
      <c r="J3175" s="11">
        <f t="shared" si="198"/>
        <v>41878.878379629627</v>
      </c>
      <c r="K3175">
        <v>1411765492</v>
      </c>
      <c r="L3175" s="11">
        <f t="shared" si="199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1.03</v>
      </c>
      <c r="R3175">
        <f t="shared" si="197"/>
        <v>139.18918918918919</v>
      </c>
      <c r="S3175" t="s">
        <v>8317</v>
      </c>
      <c r="T3175" t="s">
        <v>8318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1407789908</v>
      </c>
      <c r="J3176" s="11">
        <f t="shared" si="198"/>
        <v>41862.864675925928</v>
      </c>
      <c r="K3176">
        <v>1408999508</v>
      </c>
      <c r="L3176" s="11">
        <f t="shared" si="1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1.0113333333333334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1292793427</v>
      </c>
      <c r="J3177" s="11">
        <f t="shared" si="198"/>
        <v>40531.886886574073</v>
      </c>
      <c r="K3177">
        <v>1297977427</v>
      </c>
      <c r="L3177" s="11">
        <f t="shared" si="1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1.0955999999999999</v>
      </c>
      <c r="R3177">
        <f t="shared" si="197"/>
        <v>91.3</v>
      </c>
      <c r="S3177" t="s">
        <v>8317</v>
      </c>
      <c r="T3177" t="s">
        <v>8318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1374531631</v>
      </c>
      <c r="J3178" s="11">
        <f t="shared" si="198"/>
        <v>41477.930914351848</v>
      </c>
      <c r="K3178">
        <v>1376838000</v>
      </c>
      <c r="L3178" s="11">
        <f t="shared" si="199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1.148421052631579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1400774409</v>
      </c>
      <c r="J3179" s="11">
        <f t="shared" si="198"/>
        <v>41781.666770833333</v>
      </c>
      <c r="K3179">
        <v>1403366409</v>
      </c>
      <c r="L3179" s="11">
        <f t="shared" si="1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1.1739999999999999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1402929075</v>
      </c>
      <c r="J3180" s="11">
        <f t="shared" si="198"/>
        <v>41806.605034722219</v>
      </c>
      <c r="K3180">
        <v>1405521075</v>
      </c>
      <c r="L3180" s="11">
        <f t="shared" si="1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1.7173333333333334</v>
      </c>
      <c r="R3180">
        <f t="shared" si="197"/>
        <v>33.025641025641029</v>
      </c>
      <c r="S3180" t="s">
        <v>8317</v>
      </c>
      <c r="T3180" t="s">
        <v>8318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1365699071</v>
      </c>
      <c r="J3181" s="11">
        <f t="shared" si="198"/>
        <v>41375.702210648145</v>
      </c>
      <c r="K3181">
        <v>1367859071</v>
      </c>
      <c r="L3181" s="11">
        <f t="shared" si="1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1.1416238095238094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1400666049</v>
      </c>
      <c r="J3182" s="11">
        <f t="shared" si="198"/>
        <v>41780.412604166668</v>
      </c>
      <c r="K3182">
        <v>1403258049</v>
      </c>
      <c r="L3182" s="11">
        <f t="shared" si="1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1.1975</v>
      </c>
      <c r="R3182">
        <f t="shared" si="197"/>
        <v>31.933333333333334</v>
      </c>
      <c r="S3182" t="s">
        <v>8317</v>
      </c>
      <c r="T3182" t="s">
        <v>8318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1400570787</v>
      </c>
      <c r="J3183" s="11">
        <f t="shared" si="198"/>
        <v>41779.310034722221</v>
      </c>
      <c r="K3183">
        <v>1402848000</v>
      </c>
      <c r="L3183" s="11">
        <f t="shared" si="1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1.0900000000000001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1323211621</v>
      </c>
      <c r="J3184" s="11">
        <f t="shared" si="198"/>
        <v>40883.949317129627</v>
      </c>
      <c r="K3184">
        <v>1328029200</v>
      </c>
      <c r="L3184" s="11">
        <f t="shared" si="1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1.0088571428571429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1375729469</v>
      </c>
      <c r="J3185" s="11">
        <f t="shared" si="198"/>
        <v>41491.79478009259</v>
      </c>
      <c r="K3185">
        <v>1377284669</v>
      </c>
      <c r="L3185" s="11">
        <f t="shared" si="1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1.0900000000000001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1401666631</v>
      </c>
      <c r="J3186" s="11">
        <f t="shared" si="198"/>
        <v>41791.993414351848</v>
      </c>
      <c r="K3186">
        <v>1404258631</v>
      </c>
      <c r="L3186" s="11">
        <f t="shared" si="1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1.0720930232558139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1404948441</v>
      </c>
      <c r="J3187" s="11">
        <f t="shared" si="198"/>
        <v>41829.977326388893</v>
      </c>
      <c r="K3187">
        <v>1405553241</v>
      </c>
      <c r="L3187" s="11">
        <f t="shared" si="1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</v>
      </c>
      <c r="R3187">
        <f t="shared" si="197"/>
        <v>41.666666666666664</v>
      </c>
      <c r="S3187" t="s">
        <v>8317</v>
      </c>
      <c r="T3187" t="s">
        <v>8318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1408313438</v>
      </c>
      <c r="J3188" s="11">
        <f t="shared" si="198"/>
        <v>41868.924050925925</v>
      </c>
      <c r="K3188">
        <v>1410901200</v>
      </c>
      <c r="L3188" s="11">
        <f t="shared" si="199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1.0218750000000001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1405439973</v>
      </c>
      <c r="J3189" s="11">
        <f t="shared" si="198"/>
        <v>41835.666354166664</v>
      </c>
      <c r="K3189">
        <v>1407167973</v>
      </c>
      <c r="L3189" s="11">
        <f t="shared" si="1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1.1629333333333334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1432115902</v>
      </c>
      <c r="J3190" s="11">
        <f t="shared" si="198"/>
        <v>42144.415532407409</v>
      </c>
      <c r="K3190">
        <v>1433930302</v>
      </c>
      <c r="L3190" s="11">
        <f t="shared" si="1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0.65</v>
      </c>
      <c r="R3190">
        <f t="shared" si="197"/>
        <v>14.444444444444445</v>
      </c>
      <c r="S3190" t="s">
        <v>8317</v>
      </c>
      <c r="T3190" t="s">
        <v>8359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1429863532</v>
      </c>
      <c r="J3191" s="11">
        <f t="shared" si="198"/>
        <v>42118.346435185187</v>
      </c>
      <c r="K3191">
        <v>1432455532</v>
      </c>
      <c r="L3191" s="11">
        <f t="shared" si="1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0.12327272727272727</v>
      </c>
      <c r="R3191">
        <f t="shared" si="197"/>
        <v>356.84210526315792</v>
      </c>
      <c r="S3191" t="s">
        <v>8317</v>
      </c>
      <c r="T3191" t="s">
        <v>8359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1478662675</v>
      </c>
      <c r="J3192" s="11">
        <f t="shared" si="198"/>
        <v>42683.151331018518</v>
      </c>
      <c r="K3192">
        <v>1481258275</v>
      </c>
      <c r="L3192" s="11">
        <f t="shared" si="1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t="e">
        <f t="shared" si="197"/>
        <v>#DIV/0!</v>
      </c>
      <c r="S3192" t="s">
        <v>8317</v>
      </c>
      <c r="T3192" t="s">
        <v>8359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1466186869</v>
      </c>
      <c r="J3193" s="11">
        <f t="shared" si="198"/>
        <v>42538.755428240736</v>
      </c>
      <c r="K3193">
        <v>1471370869</v>
      </c>
      <c r="L3193" s="11">
        <f t="shared" si="1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4.0266666666666666E-2</v>
      </c>
      <c r="R3193">
        <f t="shared" si="197"/>
        <v>37.75</v>
      </c>
      <c r="S3193" t="s">
        <v>8317</v>
      </c>
      <c r="T3193" t="s">
        <v>8359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1421274859</v>
      </c>
      <c r="J3194" s="11">
        <f t="shared" si="198"/>
        <v>42018.94049768518</v>
      </c>
      <c r="K3194">
        <v>1425160800</v>
      </c>
      <c r="L3194" s="11">
        <f t="shared" si="1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1.0200000000000001E-2</v>
      </c>
      <c r="R3194">
        <f t="shared" si="197"/>
        <v>12.75</v>
      </c>
      <c r="S3194" t="s">
        <v>8317</v>
      </c>
      <c r="T3194" t="s">
        <v>8359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1420586056</v>
      </c>
      <c r="J3195" s="11">
        <f t="shared" si="198"/>
        <v>42010.968240740738</v>
      </c>
      <c r="K3195">
        <v>1424474056</v>
      </c>
      <c r="L3195" s="11">
        <f t="shared" si="1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0.1174</v>
      </c>
      <c r="R3195">
        <f t="shared" si="197"/>
        <v>24.458333333333332</v>
      </c>
      <c r="S3195" t="s">
        <v>8317</v>
      </c>
      <c r="T3195" t="s">
        <v>8359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1435368598</v>
      </c>
      <c r="J3196" s="11">
        <f t="shared" si="198"/>
        <v>42182.062476851846</v>
      </c>
      <c r="K3196">
        <v>1437960598</v>
      </c>
      <c r="L3196" s="11">
        <f t="shared" si="1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t="e">
        <f t="shared" si="197"/>
        <v>#DIV/0!</v>
      </c>
      <c r="S3196" t="s">
        <v>8317</v>
      </c>
      <c r="T3196" t="s">
        <v>8359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1421158542</v>
      </c>
      <c r="J3197" s="11">
        <f t="shared" si="198"/>
        <v>42017.594236111108</v>
      </c>
      <c r="K3197">
        <v>1423750542</v>
      </c>
      <c r="L3197" s="11">
        <f t="shared" si="1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0.59142857142857141</v>
      </c>
      <c r="R3197">
        <f t="shared" si="197"/>
        <v>53.07692307692308</v>
      </c>
      <c r="S3197" t="s">
        <v>8317</v>
      </c>
      <c r="T3197" t="s">
        <v>8359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1433254875</v>
      </c>
      <c r="J3198" s="11">
        <f t="shared" si="198"/>
        <v>42157.598090277781</v>
      </c>
      <c r="K3198">
        <v>1438437600</v>
      </c>
      <c r="L3198" s="11">
        <f t="shared" si="1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5.9999999999999995E-4</v>
      </c>
      <c r="R3198">
        <f t="shared" si="197"/>
        <v>300</v>
      </c>
      <c r="S3198" t="s">
        <v>8317</v>
      </c>
      <c r="T3198" t="s">
        <v>8359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1420458618</v>
      </c>
      <c r="J3199" s="11">
        <f t="shared" si="198"/>
        <v>42009.493263888886</v>
      </c>
      <c r="K3199">
        <v>1423050618</v>
      </c>
      <c r="L3199" s="11">
        <f t="shared" si="1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0.1145</v>
      </c>
      <c r="R3199">
        <f t="shared" si="197"/>
        <v>286.25</v>
      </c>
      <c r="S3199" t="s">
        <v>8317</v>
      </c>
      <c r="T3199" t="s">
        <v>8359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1420798277</v>
      </c>
      <c r="J3200" s="11">
        <f t="shared" si="198"/>
        <v>42013.424502314811</v>
      </c>
      <c r="K3200">
        <v>1424081477</v>
      </c>
      <c r="L3200" s="11">
        <f t="shared" si="1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3.6666666666666666E-3</v>
      </c>
      <c r="R3200">
        <f t="shared" si="197"/>
        <v>36.666666666666664</v>
      </c>
      <c r="S3200" t="s">
        <v>8317</v>
      </c>
      <c r="T3200" t="s">
        <v>8359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1407435418</v>
      </c>
      <c r="J3201" s="11">
        <f t="shared" si="198"/>
        <v>41858.761782407404</v>
      </c>
      <c r="K3201">
        <v>1410037200</v>
      </c>
      <c r="L3201" s="11">
        <f t="shared" si="199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0.52159999999999995</v>
      </c>
      <c r="R3201">
        <f t="shared" si="197"/>
        <v>49.20754716981132</v>
      </c>
      <c r="S3201" t="s">
        <v>8317</v>
      </c>
      <c r="T3201" t="s">
        <v>8359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1459410101</v>
      </c>
      <c r="J3202" s="11">
        <f t="shared" si="198"/>
        <v>42460.320613425924</v>
      </c>
      <c r="K3202">
        <v>1461994440</v>
      </c>
      <c r="L3202" s="11">
        <f t="shared" si="199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E3202/D3202</f>
        <v>2.0000000000000002E-5</v>
      </c>
      <c r="R3202">
        <f t="shared" ref="R3202:R3265" si="201">E3202/N3202</f>
        <v>1</v>
      </c>
      <c r="S3202" t="s">
        <v>8317</v>
      </c>
      <c r="T3202" t="s">
        <v>8359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1407695077</v>
      </c>
      <c r="J3203" s="11">
        <f t="shared" ref="J3203:J3266" si="202">(((I3203/60)/60)/24)+DATE(1970,1,1)</f>
        <v>41861.767094907409</v>
      </c>
      <c r="K3203">
        <v>1409509477</v>
      </c>
      <c r="L3203" s="11">
        <f t="shared" ref="L3203:L3266" si="203">(((K3203/60)/60)/24)+DATE(1970,1,1)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1.2500000000000001E-2</v>
      </c>
      <c r="R3203">
        <f t="shared" si="201"/>
        <v>12.5</v>
      </c>
      <c r="S3203" t="s">
        <v>8317</v>
      </c>
      <c r="T3203" t="s">
        <v>8359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1445027346</v>
      </c>
      <c r="J3204" s="11">
        <f t="shared" si="202"/>
        <v>42293.853541666671</v>
      </c>
      <c r="K3204">
        <v>1450072740</v>
      </c>
      <c r="L3204" s="11">
        <f t="shared" si="2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0.54520000000000002</v>
      </c>
      <c r="R3204">
        <f t="shared" si="201"/>
        <v>109.04</v>
      </c>
      <c r="S3204" t="s">
        <v>8317</v>
      </c>
      <c r="T3204" t="s">
        <v>8359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1440632622</v>
      </c>
      <c r="J3205" s="11">
        <f t="shared" si="202"/>
        <v>42242.988680555558</v>
      </c>
      <c r="K3205">
        <v>1443224622</v>
      </c>
      <c r="L3205" s="11">
        <f t="shared" si="2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0.25</v>
      </c>
      <c r="R3205">
        <f t="shared" si="201"/>
        <v>41.666666666666664</v>
      </c>
      <c r="S3205" t="s">
        <v>8317</v>
      </c>
      <c r="T3205" t="s">
        <v>8359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1434558479</v>
      </c>
      <c r="J3206" s="11">
        <f t="shared" si="202"/>
        <v>42172.686099537037</v>
      </c>
      <c r="K3206">
        <v>1437149640</v>
      </c>
      <c r="L3206" s="11">
        <f t="shared" si="2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t="e">
        <f t="shared" si="201"/>
        <v>#DIV/0!</v>
      </c>
      <c r="S3206" t="s">
        <v>8317</v>
      </c>
      <c r="T3206" t="s">
        <v>8359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1427878772</v>
      </c>
      <c r="J3207" s="11">
        <f t="shared" si="202"/>
        <v>42095.374675925923</v>
      </c>
      <c r="K3207">
        <v>1430470772</v>
      </c>
      <c r="L3207" s="11">
        <f t="shared" si="2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3.4125000000000003E-2</v>
      </c>
      <c r="R3207">
        <f t="shared" si="201"/>
        <v>22.75</v>
      </c>
      <c r="S3207" t="s">
        <v>8317</v>
      </c>
      <c r="T3207" t="s">
        <v>8359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1440052651</v>
      </c>
      <c r="J3208" s="11">
        <f t="shared" si="202"/>
        <v>42236.276053240741</v>
      </c>
      <c r="K3208">
        <v>1442644651</v>
      </c>
      <c r="L3208" s="11">
        <f t="shared" si="2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t="e">
        <f t="shared" si="201"/>
        <v>#DIV/0!</v>
      </c>
      <c r="S3208" t="s">
        <v>8317</v>
      </c>
      <c r="T3208" t="s">
        <v>8359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1424587207</v>
      </c>
      <c r="J3209" s="11">
        <f t="shared" si="202"/>
        <v>42057.277858796297</v>
      </c>
      <c r="K3209">
        <v>1429767607</v>
      </c>
      <c r="L3209" s="11">
        <f t="shared" si="2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0.46363636363636362</v>
      </c>
      <c r="R3209">
        <f t="shared" si="201"/>
        <v>70.833333333333329</v>
      </c>
      <c r="S3209" t="s">
        <v>8317</v>
      </c>
      <c r="T3209" t="s">
        <v>8359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1404743477</v>
      </c>
      <c r="J3210" s="11">
        <f t="shared" si="202"/>
        <v>41827.605057870373</v>
      </c>
      <c r="K3210">
        <v>1406557877</v>
      </c>
      <c r="L3210" s="11">
        <f t="shared" si="2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1.0349999999999999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1400512658</v>
      </c>
      <c r="J3211" s="11">
        <f t="shared" si="202"/>
        <v>41778.637245370373</v>
      </c>
      <c r="K3211">
        <v>1403305200</v>
      </c>
      <c r="L3211" s="11">
        <f t="shared" si="2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1.1932315789473684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1334442519</v>
      </c>
      <c r="J3212" s="11">
        <f t="shared" si="202"/>
        <v>41013.936562499999</v>
      </c>
      <c r="K3212">
        <v>1338523140</v>
      </c>
      <c r="L3212" s="11">
        <f t="shared" si="2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1.2576666666666667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1405346680</v>
      </c>
      <c r="J3213" s="11">
        <f t="shared" si="202"/>
        <v>41834.586574074077</v>
      </c>
      <c r="K3213">
        <v>1408068000</v>
      </c>
      <c r="L3213" s="11">
        <f t="shared" si="2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1.1974347826086957</v>
      </c>
      <c r="R3213">
        <f t="shared" si="201"/>
        <v>85.531055900621112</v>
      </c>
      <c r="S3213" t="s">
        <v>8317</v>
      </c>
      <c r="T3213" t="s">
        <v>8318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1404932751</v>
      </c>
      <c r="J3214" s="11">
        <f t="shared" si="202"/>
        <v>41829.795729166668</v>
      </c>
      <c r="K3214">
        <v>1407524751</v>
      </c>
      <c r="L3214" s="11">
        <f t="shared" si="2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1.2625</v>
      </c>
      <c r="R3214">
        <f t="shared" si="201"/>
        <v>53.723404255319146</v>
      </c>
      <c r="S3214" t="s">
        <v>8317</v>
      </c>
      <c r="T3214" t="s">
        <v>8318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1434478759</v>
      </c>
      <c r="J3215" s="11">
        <f t="shared" si="202"/>
        <v>42171.763414351852</v>
      </c>
      <c r="K3215">
        <v>1437934759</v>
      </c>
      <c r="L3215" s="11">
        <f t="shared" si="2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1.0011666666666668</v>
      </c>
      <c r="R3215">
        <f t="shared" si="201"/>
        <v>127.80851063829788</v>
      </c>
      <c r="S3215" t="s">
        <v>8317</v>
      </c>
      <c r="T3215" t="s">
        <v>8318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1448823673</v>
      </c>
      <c r="J3216" s="11">
        <f t="shared" si="202"/>
        <v>42337.792511574073</v>
      </c>
      <c r="K3216">
        <v>1452038100</v>
      </c>
      <c r="L3216" s="11">
        <f t="shared" si="2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1.0213333333333334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1438617471</v>
      </c>
      <c r="J3217" s="11">
        <f t="shared" si="202"/>
        <v>42219.665173611109</v>
      </c>
      <c r="K3217">
        <v>1441857540</v>
      </c>
      <c r="L3217" s="11">
        <f t="shared" si="2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1.0035142857142858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1433934371</v>
      </c>
      <c r="J3218" s="11">
        <f t="shared" si="202"/>
        <v>42165.462627314817</v>
      </c>
      <c r="K3218">
        <v>1436625000</v>
      </c>
      <c r="L3218" s="11">
        <f t="shared" si="2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1.0004999999999999</v>
      </c>
      <c r="R3218">
        <f t="shared" si="201"/>
        <v>57.171428571428571</v>
      </c>
      <c r="S3218" t="s">
        <v>8317</v>
      </c>
      <c r="T3218" t="s">
        <v>8318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1475672784</v>
      </c>
      <c r="J3219" s="11">
        <f t="shared" si="202"/>
        <v>42648.546111111107</v>
      </c>
      <c r="K3219">
        <v>1478264784</v>
      </c>
      <c r="L3219" s="11">
        <f t="shared" si="2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1.1602222222222223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1417132986</v>
      </c>
      <c r="J3220" s="11">
        <f t="shared" si="202"/>
        <v>41971.002152777779</v>
      </c>
      <c r="K3220">
        <v>1419984000</v>
      </c>
      <c r="L3220" s="11">
        <f t="shared" si="203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1.0209999999999999</v>
      </c>
      <c r="R3220">
        <f t="shared" si="201"/>
        <v>66.586956521739125</v>
      </c>
      <c r="S3220" t="s">
        <v>8317</v>
      </c>
      <c r="T3220" t="s">
        <v>8318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1424043347</v>
      </c>
      <c r="J3221" s="11">
        <f t="shared" si="202"/>
        <v>42050.983182870375</v>
      </c>
      <c r="K3221">
        <v>1427063747</v>
      </c>
      <c r="L3221" s="11">
        <f t="shared" si="2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1.0011000000000001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1486411204</v>
      </c>
      <c r="J3222" s="11">
        <f t="shared" si="202"/>
        <v>42772.833379629628</v>
      </c>
      <c r="K3222">
        <v>1489352400</v>
      </c>
      <c r="L3222" s="11">
        <f t="shared" si="203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1.0084</v>
      </c>
      <c r="R3222">
        <f t="shared" si="201"/>
        <v>256.37288135593218</v>
      </c>
      <c r="S3222" t="s">
        <v>8317</v>
      </c>
      <c r="T3222" t="s">
        <v>8318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1433090603</v>
      </c>
      <c r="J3223" s="11">
        <f t="shared" si="202"/>
        <v>42155.696793981479</v>
      </c>
      <c r="K3223">
        <v>1436114603</v>
      </c>
      <c r="L3223" s="11">
        <f t="shared" si="2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1.0342499999999999</v>
      </c>
      <c r="R3223">
        <f t="shared" si="201"/>
        <v>36.610619469026545</v>
      </c>
      <c r="S3223" t="s">
        <v>8317</v>
      </c>
      <c r="T3223" t="s">
        <v>8318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1443016697</v>
      </c>
      <c r="J3224" s="11">
        <f t="shared" si="202"/>
        <v>42270.582141203704</v>
      </c>
      <c r="K3224">
        <v>1445722140</v>
      </c>
      <c r="L3224" s="11">
        <f t="shared" si="2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1.248</v>
      </c>
      <c r="R3224">
        <f t="shared" si="201"/>
        <v>37.142857142857146</v>
      </c>
      <c r="S3224" t="s">
        <v>8317</v>
      </c>
      <c r="T3224" t="s">
        <v>8318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1437508976</v>
      </c>
      <c r="J3225" s="11">
        <f t="shared" si="202"/>
        <v>42206.835370370376</v>
      </c>
      <c r="K3225">
        <v>1440100976</v>
      </c>
      <c r="L3225" s="11">
        <f t="shared" si="2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1.0951612903225807</v>
      </c>
      <c r="R3225">
        <f t="shared" si="201"/>
        <v>45.878378378378379</v>
      </c>
      <c r="S3225" t="s">
        <v>8317</v>
      </c>
      <c r="T3225" t="s">
        <v>8318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1479932713</v>
      </c>
      <c r="J3226" s="11">
        <f t="shared" si="202"/>
        <v>42697.850844907407</v>
      </c>
      <c r="K3226">
        <v>1484024400</v>
      </c>
      <c r="L3226" s="11">
        <f t="shared" si="2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1.0203333333333333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1463145938</v>
      </c>
      <c r="J3227" s="11">
        <f t="shared" si="202"/>
        <v>42503.559467592597</v>
      </c>
      <c r="K3227">
        <v>1464987600</v>
      </c>
      <c r="L3227" s="11">
        <f t="shared" si="203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1.0235000000000001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1443621612</v>
      </c>
      <c r="J3228" s="11">
        <f t="shared" si="202"/>
        <v>42277.583472222221</v>
      </c>
      <c r="K3228">
        <v>1446213612</v>
      </c>
      <c r="L3228" s="11">
        <f t="shared" si="2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1.0416666666666667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1482095436</v>
      </c>
      <c r="J3229" s="11">
        <f t="shared" si="202"/>
        <v>42722.882361111115</v>
      </c>
      <c r="K3229">
        <v>1484687436</v>
      </c>
      <c r="L3229" s="11">
        <f t="shared" si="2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1.25</v>
      </c>
      <c r="R3229">
        <f t="shared" si="201"/>
        <v>50</v>
      </c>
      <c r="S3229" t="s">
        <v>8317</v>
      </c>
      <c r="T3229" t="s">
        <v>8318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1447606884</v>
      </c>
      <c r="J3230" s="11">
        <f t="shared" si="202"/>
        <v>42323.70930555556</v>
      </c>
      <c r="K3230">
        <v>1450328340</v>
      </c>
      <c r="L3230" s="11">
        <f t="shared" si="2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1.0234285714285714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1413874798</v>
      </c>
      <c r="J3231" s="11">
        <f t="shared" si="202"/>
        <v>41933.291643518518</v>
      </c>
      <c r="K3231">
        <v>1416470398</v>
      </c>
      <c r="L3231" s="11">
        <f t="shared" si="2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1.0786500000000001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1410840126</v>
      </c>
      <c r="J3232" s="11">
        <f t="shared" si="202"/>
        <v>41898.168125000004</v>
      </c>
      <c r="K3232">
        <v>1412135940</v>
      </c>
      <c r="L3232" s="11">
        <f t="shared" si="2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1.0988461538461538</v>
      </c>
      <c r="R3232">
        <f t="shared" si="201"/>
        <v>77.21621621621621</v>
      </c>
      <c r="S3232" t="s">
        <v>8317</v>
      </c>
      <c r="T3232" t="s">
        <v>8318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1458254347</v>
      </c>
      <c r="J3233" s="11">
        <f t="shared" si="202"/>
        <v>42446.943831018521</v>
      </c>
      <c r="K3233">
        <v>1460846347</v>
      </c>
      <c r="L3233" s="11">
        <f t="shared" si="2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1.61</v>
      </c>
      <c r="R3233">
        <f t="shared" si="201"/>
        <v>57.5</v>
      </c>
      <c r="S3233" t="s">
        <v>8317</v>
      </c>
      <c r="T3233" t="s">
        <v>8318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1459711917</v>
      </c>
      <c r="J3234" s="11">
        <f t="shared" si="202"/>
        <v>42463.81385416667</v>
      </c>
      <c r="K3234">
        <v>1462334340</v>
      </c>
      <c r="L3234" s="11">
        <f t="shared" si="2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1.3120000000000001</v>
      </c>
      <c r="R3234">
        <f t="shared" si="201"/>
        <v>50.46153846153846</v>
      </c>
      <c r="S3234" t="s">
        <v>8317</v>
      </c>
      <c r="T3234" t="s">
        <v>8318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1485890355</v>
      </c>
      <c r="J3235" s="11">
        <f t="shared" si="202"/>
        <v>42766.805034722223</v>
      </c>
      <c r="K3235">
        <v>1488482355</v>
      </c>
      <c r="L3235" s="11">
        <f t="shared" si="2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1.1879999999999999</v>
      </c>
      <c r="R3235">
        <f t="shared" si="201"/>
        <v>97.377049180327873</v>
      </c>
      <c r="S3235" t="s">
        <v>8317</v>
      </c>
      <c r="T3235" t="s">
        <v>8318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1483124208</v>
      </c>
      <c r="J3236" s="11">
        <f t="shared" si="202"/>
        <v>42734.789444444439</v>
      </c>
      <c r="K3236">
        <v>1485991860</v>
      </c>
      <c r="L3236" s="11">
        <f t="shared" si="2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1.0039275000000001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1464769251</v>
      </c>
      <c r="J3237" s="11">
        <f t="shared" si="202"/>
        <v>42522.347812499997</v>
      </c>
      <c r="K3237">
        <v>1467361251</v>
      </c>
      <c r="L3237" s="11">
        <f t="shared" si="2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1.0320666666666667</v>
      </c>
      <c r="R3237">
        <f t="shared" si="201"/>
        <v>85.530386740331494</v>
      </c>
      <c r="S3237" t="s">
        <v>8317</v>
      </c>
      <c r="T3237" t="s">
        <v>8318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1480370433</v>
      </c>
      <c r="J3238" s="11">
        <f t="shared" si="202"/>
        <v>42702.917048611111</v>
      </c>
      <c r="K3238">
        <v>1482962433</v>
      </c>
      <c r="L3238" s="11">
        <f t="shared" si="2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1.006</v>
      </c>
      <c r="R3238">
        <f t="shared" si="201"/>
        <v>182.90909090909091</v>
      </c>
      <c r="S3238" t="s">
        <v>8317</v>
      </c>
      <c r="T3238" t="s">
        <v>8318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1441452184</v>
      </c>
      <c r="J3239" s="11">
        <f t="shared" si="202"/>
        <v>42252.474351851852</v>
      </c>
      <c r="K3239">
        <v>1443499140</v>
      </c>
      <c r="L3239" s="11">
        <f t="shared" si="2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1.0078754285714286</v>
      </c>
      <c r="R3239">
        <f t="shared" si="201"/>
        <v>131.13620817843866</v>
      </c>
      <c r="S3239" t="s">
        <v>8317</v>
      </c>
      <c r="T3239" t="s">
        <v>8318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1433160898</v>
      </c>
      <c r="J3240" s="11">
        <f t="shared" si="202"/>
        <v>42156.510393518518</v>
      </c>
      <c r="K3240">
        <v>1435752898</v>
      </c>
      <c r="L3240" s="11">
        <f t="shared" si="2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1.1232142857142857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1443665293</v>
      </c>
      <c r="J3241" s="11">
        <f t="shared" si="202"/>
        <v>42278.089039351849</v>
      </c>
      <c r="K3241">
        <v>1445817540</v>
      </c>
      <c r="L3241" s="11">
        <f t="shared" si="2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1.0591914022517912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1484843948</v>
      </c>
      <c r="J3242" s="11">
        <f t="shared" si="202"/>
        <v>42754.693842592591</v>
      </c>
      <c r="K3242">
        <v>1487286000</v>
      </c>
      <c r="L3242" s="11">
        <f t="shared" si="2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1.0056666666666667</v>
      </c>
      <c r="R3242">
        <f t="shared" si="201"/>
        <v>88.735294117647058</v>
      </c>
      <c r="S3242" t="s">
        <v>8317</v>
      </c>
      <c r="T3242" t="s">
        <v>8318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1410421670</v>
      </c>
      <c r="J3243" s="11">
        <f t="shared" si="202"/>
        <v>41893.324884259258</v>
      </c>
      <c r="K3243">
        <v>1413269940</v>
      </c>
      <c r="L3243" s="11">
        <f t="shared" si="2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1.1530588235294117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1408558092</v>
      </c>
      <c r="J3244" s="11">
        <f t="shared" si="202"/>
        <v>41871.755694444444</v>
      </c>
      <c r="K3244">
        <v>1411150092</v>
      </c>
      <c r="L3244" s="11">
        <f t="shared" si="2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1.273042</v>
      </c>
      <c r="R3244">
        <f t="shared" si="201"/>
        <v>69.56513661202186</v>
      </c>
      <c r="S3244" t="s">
        <v>8317</v>
      </c>
      <c r="T3244" t="s">
        <v>8318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1442283562</v>
      </c>
      <c r="J3245" s="11">
        <f t="shared" si="202"/>
        <v>42262.096782407403</v>
      </c>
      <c r="K3245">
        <v>1444348800</v>
      </c>
      <c r="L3245" s="11">
        <f t="shared" si="203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1.028375</v>
      </c>
      <c r="R3245">
        <f t="shared" si="201"/>
        <v>115.87323943661971</v>
      </c>
      <c r="S3245" t="s">
        <v>8317</v>
      </c>
      <c r="T3245" t="s">
        <v>8318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1478018382</v>
      </c>
      <c r="J3246" s="11">
        <f t="shared" si="202"/>
        <v>42675.694236111114</v>
      </c>
      <c r="K3246">
        <v>1480613982</v>
      </c>
      <c r="L3246" s="11">
        <f t="shared" si="2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1.0293749999999999</v>
      </c>
      <c r="R3246">
        <f t="shared" si="201"/>
        <v>23.869565217391305</v>
      </c>
      <c r="S3246" t="s">
        <v>8317</v>
      </c>
      <c r="T3246" t="s">
        <v>8318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1431354258</v>
      </c>
      <c r="J3247" s="11">
        <f t="shared" si="202"/>
        <v>42135.60020833333</v>
      </c>
      <c r="K3247">
        <v>1434074400</v>
      </c>
      <c r="L3247" s="11">
        <f t="shared" si="2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1.043047619047619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1439551200</v>
      </c>
      <c r="J3248" s="11">
        <f t="shared" si="202"/>
        <v>42230.472222222219</v>
      </c>
      <c r="K3248">
        <v>1442030340</v>
      </c>
      <c r="L3248" s="11">
        <f t="shared" si="2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1.1122000000000001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1434104712</v>
      </c>
      <c r="J3249" s="11">
        <f t="shared" si="202"/>
        <v>42167.434166666666</v>
      </c>
      <c r="K3249">
        <v>1436696712</v>
      </c>
      <c r="L3249" s="11">
        <f t="shared" si="2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1.0586</v>
      </c>
      <c r="R3249">
        <f t="shared" si="201"/>
        <v>46.429824561403507</v>
      </c>
      <c r="S3249" t="s">
        <v>8317</v>
      </c>
      <c r="T3249" t="s">
        <v>8318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1425590357</v>
      </c>
      <c r="J3250" s="11">
        <f t="shared" si="202"/>
        <v>42068.888391203705</v>
      </c>
      <c r="K3250">
        <v>1428178757</v>
      </c>
      <c r="L3250" s="11">
        <f t="shared" si="2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1.0079166666666666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1432230914</v>
      </c>
      <c r="J3251" s="11">
        <f t="shared" si="202"/>
        <v>42145.746689814812</v>
      </c>
      <c r="K3251">
        <v>1434822914</v>
      </c>
      <c r="L3251" s="11">
        <f t="shared" si="2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1.0492727272727274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1412617724</v>
      </c>
      <c r="J3252" s="11">
        <f t="shared" si="202"/>
        <v>41918.742175925923</v>
      </c>
      <c r="K3252">
        <v>1415213324</v>
      </c>
      <c r="L3252" s="11">
        <f t="shared" si="2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1.01552</v>
      </c>
      <c r="R3252">
        <f t="shared" si="201"/>
        <v>119.1924882629108</v>
      </c>
      <c r="S3252" t="s">
        <v>8317</v>
      </c>
      <c r="T3252" t="s">
        <v>8318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1432315966</v>
      </c>
      <c r="J3253" s="11">
        <f t="shared" si="202"/>
        <v>42146.731087962966</v>
      </c>
      <c r="K3253">
        <v>1434907966</v>
      </c>
      <c r="L3253" s="11">
        <f t="shared" si="2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1.1073333333333333</v>
      </c>
      <c r="R3253">
        <f t="shared" si="201"/>
        <v>83.05</v>
      </c>
      <c r="S3253" t="s">
        <v>8317</v>
      </c>
      <c r="T3253" t="s">
        <v>8318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1470655240</v>
      </c>
      <c r="J3254" s="11">
        <f t="shared" si="202"/>
        <v>42590.472685185188</v>
      </c>
      <c r="K3254">
        <v>1473247240</v>
      </c>
      <c r="L3254" s="11">
        <f t="shared" si="2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1.2782222222222221</v>
      </c>
      <c r="R3254">
        <f t="shared" si="201"/>
        <v>57.52</v>
      </c>
      <c r="S3254" t="s">
        <v>8317</v>
      </c>
      <c r="T3254" t="s">
        <v>8318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1471701028</v>
      </c>
      <c r="J3255" s="11">
        <f t="shared" si="202"/>
        <v>42602.576712962968</v>
      </c>
      <c r="K3255">
        <v>1473306300</v>
      </c>
      <c r="L3255" s="11">
        <f t="shared" si="2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1.0182500000000001</v>
      </c>
      <c r="R3255">
        <f t="shared" si="201"/>
        <v>177.08695652173913</v>
      </c>
      <c r="S3255" t="s">
        <v>8317</v>
      </c>
      <c r="T3255" t="s">
        <v>8318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1424743409</v>
      </c>
      <c r="J3256" s="11">
        <f t="shared" si="202"/>
        <v>42059.085752314815</v>
      </c>
      <c r="K3256">
        <v>1427331809</v>
      </c>
      <c r="L3256" s="11">
        <f t="shared" si="2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1.012576923076923</v>
      </c>
      <c r="R3256">
        <f t="shared" si="201"/>
        <v>70.771505376344081</v>
      </c>
      <c r="S3256" t="s">
        <v>8317</v>
      </c>
      <c r="T3256" t="s">
        <v>8318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1410114375</v>
      </c>
      <c r="J3257" s="11">
        <f t="shared" si="202"/>
        <v>41889.768229166664</v>
      </c>
      <c r="K3257">
        <v>1412706375</v>
      </c>
      <c r="L3257" s="11">
        <f t="shared" si="2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1.75</v>
      </c>
      <c r="R3257">
        <f t="shared" si="201"/>
        <v>29.166666666666668</v>
      </c>
      <c r="S3257" t="s">
        <v>8317</v>
      </c>
      <c r="T3257" t="s">
        <v>8318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1432129577</v>
      </c>
      <c r="J3258" s="11">
        <f t="shared" si="202"/>
        <v>42144.573807870373</v>
      </c>
      <c r="K3258">
        <v>1433995140</v>
      </c>
      <c r="L3258" s="11">
        <f t="shared" si="2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1.2806</v>
      </c>
      <c r="R3258">
        <f t="shared" si="201"/>
        <v>72.76136363636364</v>
      </c>
      <c r="S3258" t="s">
        <v>8317</v>
      </c>
      <c r="T3258" t="s">
        <v>8318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1485177952</v>
      </c>
      <c r="J3259" s="11">
        <f t="shared" si="202"/>
        <v>42758.559629629628</v>
      </c>
      <c r="K3259">
        <v>1487769952</v>
      </c>
      <c r="L3259" s="11">
        <f t="shared" si="2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1.0629949999999999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1418159861</v>
      </c>
      <c r="J3260" s="11">
        <f t="shared" si="202"/>
        <v>41982.887280092589</v>
      </c>
      <c r="K3260">
        <v>1420751861</v>
      </c>
      <c r="L3260" s="11">
        <f t="shared" si="2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1.052142857142857</v>
      </c>
      <c r="R3260">
        <f t="shared" si="201"/>
        <v>98.2</v>
      </c>
      <c r="S3260" t="s">
        <v>8317</v>
      </c>
      <c r="T3260" t="s">
        <v>8318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1472753745</v>
      </c>
      <c r="J3261" s="11">
        <f t="shared" si="202"/>
        <v>42614.760937500003</v>
      </c>
      <c r="K3261">
        <v>1475294340</v>
      </c>
      <c r="L3261" s="11">
        <f t="shared" si="2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1.0616782608695652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1445875718</v>
      </c>
      <c r="J3262" s="11">
        <f t="shared" si="202"/>
        <v>42303.672662037032</v>
      </c>
      <c r="K3262">
        <v>1448903318</v>
      </c>
      <c r="L3262" s="11">
        <f t="shared" si="2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1.0924</v>
      </c>
      <c r="R3262">
        <f t="shared" si="201"/>
        <v>74.821917808219183</v>
      </c>
      <c r="S3262" t="s">
        <v>8317</v>
      </c>
      <c r="T3262" t="s">
        <v>8318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1434475476</v>
      </c>
      <c r="J3263" s="11">
        <f t="shared" si="202"/>
        <v>42171.725416666668</v>
      </c>
      <c r="K3263">
        <v>1437067476</v>
      </c>
      <c r="L3263" s="11">
        <f t="shared" si="2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1.0045454545454546</v>
      </c>
      <c r="R3263">
        <f t="shared" si="201"/>
        <v>67.65306122448979</v>
      </c>
      <c r="S3263" t="s">
        <v>8317</v>
      </c>
      <c r="T3263" t="s">
        <v>8318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1416555262</v>
      </c>
      <c r="J3264" s="11">
        <f t="shared" si="202"/>
        <v>41964.315532407403</v>
      </c>
      <c r="K3264">
        <v>1419220800</v>
      </c>
      <c r="L3264" s="11">
        <f t="shared" si="2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1.0304098360655738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1444220588</v>
      </c>
      <c r="J3265" s="11">
        <f t="shared" si="202"/>
        <v>42284.516064814816</v>
      </c>
      <c r="K3265">
        <v>1446238800</v>
      </c>
      <c r="L3265" s="11">
        <f t="shared" si="203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1.121664</v>
      </c>
      <c r="R3265">
        <f t="shared" si="201"/>
        <v>41.237647058823526</v>
      </c>
      <c r="S3265" t="s">
        <v>8317</v>
      </c>
      <c r="T3265" t="s">
        <v>8318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1421089938</v>
      </c>
      <c r="J3266" s="11">
        <f t="shared" si="202"/>
        <v>42016.800208333334</v>
      </c>
      <c r="K3266">
        <v>1422482400</v>
      </c>
      <c r="L3266" s="11">
        <f t="shared" si="2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E3266/D3266</f>
        <v>1.03</v>
      </c>
      <c r="R3266">
        <f t="shared" ref="R3266:R3329" si="205">E3266/N3266</f>
        <v>52.551020408163268</v>
      </c>
      <c r="S3266" t="s">
        <v>8317</v>
      </c>
      <c r="T3266" t="s">
        <v>8318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1446570315</v>
      </c>
      <c r="J3267" s="11">
        <f t="shared" ref="J3267:J3330" si="206">(((I3267/60)/60)/24)+DATE(1970,1,1)</f>
        <v>42311.711979166663</v>
      </c>
      <c r="K3267">
        <v>1449162000</v>
      </c>
      <c r="L3267" s="11">
        <f t="shared" ref="L3267:L3330" si="207">(((K3267/60)/60)/24)+DATE(1970,1,1)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1.64</v>
      </c>
      <c r="R3267">
        <f t="shared" si="205"/>
        <v>70.285714285714292</v>
      </c>
      <c r="S3267" t="s">
        <v>8317</v>
      </c>
      <c r="T3267" t="s">
        <v>8318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1431435122</v>
      </c>
      <c r="J3268" s="11">
        <f t="shared" si="206"/>
        <v>42136.536134259266</v>
      </c>
      <c r="K3268">
        <v>1434142800</v>
      </c>
      <c r="L3268" s="11">
        <f t="shared" si="207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1.3128333333333333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1434564660</v>
      </c>
      <c r="J3269" s="11">
        <f t="shared" si="206"/>
        <v>42172.757638888885</v>
      </c>
      <c r="K3269">
        <v>1437156660</v>
      </c>
      <c r="L3269" s="11">
        <f t="shared" si="2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1.0209999999999999</v>
      </c>
      <c r="R3269">
        <f t="shared" si="205"/>
        <v>53.177083333333336</v>
      </c>
      <c r="S3269" t="s">
        <v>8317</v>
      </c>
      <c r="T3269" t="s">
        <v>8318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1470692528</v>
      </c>
      <c r="J3270" s="11">
        <f t="shared" si="206"/>
        <v>42590.90425925926</v>
      </c>
      <c r="K3270">
        <v>1472074928</v>
      </c>
      <c r="L3270" s="11">
        <f t="shared" si="2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1.28</v>
      </c>
      <c r="R3270">
        <f t="shared" si="205"/>
        <v>60.952380952380949</v>
      </c>
      <c r="S3270" t="s">
        <v>8317</v>
      </c>
      <c r="T3270" t="s">
        <v>8318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1431509397</v>
      </c>
      <c r="J3271" s="11">
        <f t="shared" si="206"/>
        <v>42137.395798611105</v>
      </c>
      <c r="K3271">
        <v>1434452400</v>
      </c>
      <c r="L3271" s="11">
        <f t="shared" si="2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1.0149999999999999</v>
      </c>
      <c r="R3271">
        <f t="shared" si="205"/>
        <v>116</v>
      </c>
      <c r="S3271" t="s">
        <v>8317</v>
      </c>
      <c r="T3271" t="s">
        <v>8318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1434113265</v>
      </c>
      <c r="J3272" s="11">
        <f t="shared" si="206"/>
        <v>42167.533159722225</v>
      </c>
      <c r="K3272">
        <v>1436705265</v>
      </c>
      <c r="L3272" s="11">
        <f t="shared" si="2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1.0166666666666666</v>
      </c>
      <c r="R3272">
        <f t="shared" si="205"/>
        <v>61</v>
      </c>
      <c r="S3272" t="s">
        <v>8317</v>
      </c>
      <c r="T3272" t="s">
        <v>8318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1412332175</v>
      </c>
      <c r="J3273" s="11">
        <f t="shared" si="206"/>
        <v>41915.437210648146</v>
      </c>
      <c r="K3273">
        <v>1414927775</v>
      </c>
      <c r="L3273" s="11">
        <f t="shared" si="2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1.3</v>
      </c>
      <c r="R3273">
        <f t="shared" si="205"/>
        <v>38.235294117647058</v>
      </c>
      <c r="S3273" t="s">
        <v>8317</v>
      </c>
      <c r="T3273" t="s">
        <v>8318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1444219209</v>
      </c>
      <c r="J3274" s="11">
        <f t="shared" si="206"/>
        <v>42284.500104166669</v>
      </c>
      <c r="K3274">
        <v>1446814809</v>
      </c>
      <c r="L3274" s="11">
        <f t="shared" si="2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1.5443</v>
      </c>
      <c r="R3274">
        <f t="shared" si="205"/>
        <v>106.50344827586207</v>
      </c>
      <c r="S3274" t="s">
        <v>8317</v>
      </c>
      <c r="T3274" t="s">
        <v>8318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1472498042</v>
      </c>
      <c r="J3275" s="11">
        <f t="shared" si="206"/>
        <v>42611.801412037035</v>
      </c>
      <c r="K3275">
        <v>1473879600</v>
      </c>
      <c r="L3275" s="11">
        <f t="shared" si="2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1.0740000000000001</v>
      </c>
      <c r="R3275">
        <f t="shared" si="205"/>
        <v>204.57142857142858</v>
      </c>
      <c r="S3275" t="s">
        <v>8317</v>
      </c>
      <c r="T3275" t="s">
        <v>8318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1454259272</v>
      </c>
      <c r="J3276" s="11">
        <f t="shared" si="206"/>
        <v>42400.704537037032</v>
      </c>
      <c r="K3276">
        <v>1458075600</v>
      </c>
      <c r="L3276" s="11">
        <f t="shared" si="207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1.0132258064516129</v>
      </c>
      <c r="R3276">
        <f t="shared" si="205"/>
        <v>54.912587412587413</v>
      </c>
      <c r="S3276" t="s">
        <v>8317</v>
      </c>
      <c r="T3276" t="s">
        <v>8318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1421183271</v>
      </c>
      <c r="J3277" s="11">
        <f t="shared" si="206"/>
        <v>42017.88045138889</v>
      </c>
      <c r="K3277">
        <v>1423456200</v>
      </c>
      <c r="L3277" s="11">
        <f t="shared" si="207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1.0027777777777778</v>
      </c>
      <c r="R3277">
        <f t="shared" si="205"/>
        <v>150.41666666666666</v>
      </c>
      <c r="S3277" t="s">
        <v>8317</v>
      </c>
      <c r="T3277" t="s">
        <v>8318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1456526879</v>
      </c>
      <c r="J3278" s="11">
        <f t="shared" si="206"/>
        <v>42426.949988425928</v>
      </c>
      <c r="K3278">
        <v>1459483140</v>
      </c>
      <c r="L3278" s="11">
        <f t="shared" si="2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1.1684444444444444</v>
      </c>
      <c r="R3278">
        <f t="shared" si="205"/>
        <v>52.58</v>
      </c>
      <c r="S3278" t="s">
        <v>8317</v>
      </c>
      <c r="T3278" t="s">
        <v>8318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1413735806</v>
      </c>
      <c r="J3279" s="11">
        <f t="shared" si="206"/>
        <v>41931.682939814818</v>
      </c>
      <c r="K3279">
        <v>1416331406</v>
      </c>
      <c r="L3279" s="11">
        <f t="shared" si="2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1.0860000000000001</v>
      </c>
      <c r="R3279">
        <f t="shared" si="205"/>
        <v>54.3</v>
      </c>
      <c r="S3279" t="s">
        <v>8317</v>
      </c>
      <c r="T3279" t="s">
        <v>8318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1430425303</v>
      </c>
      <c r="J3280" s="11">
        <f t="shared" si="206"/>
        <v>42124.848414351851</v>
      </c>
      <c r="K3280">
        <v>1433017303</v>
      </c>
      <c r="L3280" s="11">
        <f t="shared" si="2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1.034</v>
      </c>
      <c r="R3280">
        <f t="shared" si="205"/>
        <v>76.029411764705884</v>
      </c>
      <c r="S3280" t="s">
        <v>8317</v>
      </c>
      <c r="T3280" t="s">
        <v>8318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1456885659</v>
      </c>
      <c r="J3281" s="11">
        <f t="shared" si="206"/>
        <v>42431.102534722217</v>
      </c>
      <c r="K3281">
        <v>1459474059</v>
      </c>
      <c r="L3281" s="11">
        <f t="shared" si="2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1.1427586206896552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1430158198</v>
      </c>
      <c r="J3282" s="11">
        <f t="shared" si="206"/>
        <v>42121.756921296299</v>
      </c>
      <c r="K3282">
        <v>1433134800</v>
      </c>
      <c r="L3282" s="11">
        <f t="shared" si="2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1.03</v>
      </c>
      <c r="R3282">
        <f t="shared" si="205"/>
        <v>68.666666666666671</v>
      </c>
      <c r="S3282" t="s">
        <v>8317</v>
      </c>
      <c r="T3282" t="s">
        <v>8318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1438561705</v>
      </c>
      <c r="J3283" s="11">
        <f t="shared" si="206"/>
        <v>42219.019733796296</v>
      </c>
      <c r="K3283">
        <v>1441153705</v>
      </c>
      <c r="L3283" s="11">
        <f t="shared" si="2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1.216</v>
      </c>
      <c r="R3283">
        <f t="shared" si="205"/>
        <v>129.36170212765958</v>
      </c>
      <c r="S3283" t="s">
        <v>8317</v>
      </c>
      <c r="T3283" t="s">
        <v>8318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1458103188</v>
      </c>
      <c r="J3284" s="11">
        <f t="shared" si="206"/>
        <v>42445.19430555556</v>
      </c>
      <c r="K3284">
        <v>1461904788</v>
      </c>
      <c r="L3284" s="11">
        <f t="shared" si="2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1.026467741935484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1452448298</v>
      </c>
      <c r="J3285" s="11">
        <f t="shared" si="206"/>
        <v>42379.74418981481</v>
      </c>
      <c r="K3285">
        <v>1455138000</v>
      </c>
      <c r="L3285" s="11">
        <f t="shared" si="207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1.0475000000000001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1452546853</v>
      </c>
      <c r="J3286" s="11">
        <f t="shared" si="206"/>
        <v>42380.884872685187</v>
      </c>
      <c r="K3286">
        <v>1454047140</v>
      </c>
      <c r="L3286" s="11">
        <f t="shared" si="2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1.016</v>
      </c>
      <c r="R3286">
        <f t="shared" si="205"/>
        <v>203.2</v>
      </c>
      <c r="S3286" t="s">
        <v>8317</v>
      </c>
      <c r="T3286" t="s">
        <v>8318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1485556626</v>
      </c>
      <c r="J3287" s="11">
        <f t="shared" si="206"/>
        <v>42762.942430555559</v>
      </c>
      <c r="K3287">
        <v>1488258000</v>
      </c>
      <c r="L3287" s="11">
        <f t="shared" si="2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1.1210242048409682</v>
      </c>
      <c r="R3287">
        <f t="shared" si="205"/>
        <v>69.18518518518519</v>
      </c>
      <c r="S3287" t="s">
        <v>8317</v>
      </c>
      <c r="T3287" t="s">
        <v>8318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1468699782</v>
      </c>
      <c r="J3288" s="11">
        <f t="shared" si="206"/>
        <v>42567.840069444443</v>
      </c>
      <c r="K3288">
        <v>1471291782</v>
      </c>
      <c r="L3288" s="11">
        <f t="shared" si="2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1.0176666666666667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1446573628</v>
      </c>
      <c r="J3289" s="11">
        <f t="shared" si="206"/>
        <v>42311.750324074077</v>
      </c>
      <c r="K3289">
        <v>1448733628</v>
      </c>
      <c r="L3289" s="11">
        <f t="shared" si="2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</v>
      </c>
      <c r="R3289">
        <f t="shared" si="205"/>
        <v>73.529411764705884</v>
      </c>
      <c r="S3289" t="s">
        <v>8317</v>
      </c>
      <c r="T3289" t="s">
        <v>8318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1463337315</v>
      </c>
      <c r="J3290" s="11">
        <f t="shared" si="206"/>
        <v>42505.774479166663</v>
      </c>
      <c r="K3290">
        <v>1466463600</v>
      </c>
      <c r="L3290" s="11">
        <f t="shared" si="2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1.0026489999999999</v>
      </c>
      <c r="R3290">
        <f t="shared" si="205"/>
        <v>48.437149758454105</v>
      </c>
      <c r="S3290" t="s">
        <v>8317</v>
      </c>
      <c r="T3290" t="s">
        <v>8318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1485161402</v>
      </c>
      <c r="J3291" s="11">
        <f t="shared" si="206"/>
        <v>42758.368078703701</v>
      </c>
      <c r="K3291">
        <v>1487580602</v>
      </c>
      <c r="L3291" s="11">
        <f t="shared" si="2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1.3304200000000002</v>
      </c>
      <c r="R3291">
        <f t="shared" si="205"/>
        <v>26.608400000000003</v>
      </c>
      <c r="S3291" t="s">
        <v>8317</v>
      </c>
      <c r="T3291" t="s">
        <v>8318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1486642891</v>
      </c>
      <c r="J3292" s="11">
        <f t="shared" si="206"/>
        <v>42775.51494212963</v>
      </c>
      <c r="K3292">
        <v>1489234891</v>
      </c>
      <c r="L3292" s="11">
        <f t="shared" si="2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1.212</v>
      </c>
      <c r="R3292">
        <f t="shared" si="205"/>
        <v>33.666666666666664</v>
      </c>
      <c r="S3292" t="s">
        <v>8317</v>
      </c>
      <c r="T3292" t="s">
        <v>8318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1439743900</v>
      </c>
      <c r="J3293" s="11">
        <f t="shared" si="206"/>
        <v>42232.702546296292</v>
      </c>
      <c r="K3293">
        <v>1442462340</v>
      </c>
      <c r="L3293" s="11">
        <f t="shared" si="2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1.1399999999999999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1444069748</v>
      </c>
      <c r="J3294" s="11">
        <f t="shared" si="206"/>
        <v>42282.770231481481</v>
      </c>
      <c r="K3294">
        <v>1449257348</v>
      </c>
      <c r="L3294" s="11">
        <f t="shared" si="2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2.8613861386138613</v>
      </c>
      <c r="R3294">
        <f t="shared" si="205"/>
        <v>19.266666666666666</v>
      </c>
      <c r="S3294" t="s">
        <v>8317</v>
      </c>
      <c r="T3294" t="s">
        <v>8318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1486030352</v>
      </c>
      <c r="J3295" s="11">
        <f t="shared" si="206"/>
        <v>42768.425370370373</v>
      </c>
      <c r="K3295">
        <v>1488622352</v>
      </c>
      <c r="L3295" s="11">
        <f t="shared" si="2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1.7044444444444444</v>
      </c>
      <c r="R3295">
        <f t="shared" si="205"/>
        <v>84.285714285714292</v>
      </c>
      <c r="S3295" t="s">
        <v>8317</v>
      </c>
      <c r="T3295" t="s">
        <v>8318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1431867554</v>
      </c>
      <c r="J3296" s="11">
        <f t="shared" si="206"/>
        <v>42141.541134259256</v>
      </c>
      <c r="K3296">
        <v>1434459554</v>
      </c>
      <c r="L3296" s="11">
        <f t="shared" si="2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1.1833333333333333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1472294229</v>
      </c>
      <c r="J3297" s="11">
        <f t="shared" si="206"/>
        <v>42609.442465277782</v>
      </c>
      <c r="K3297">
        <v>1474886229</v>
      </c>
      <c r="L3297" s="11">
        <f t="shared" si="2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1.0285857142857142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1446401372</v>
      </c>
      <c r="J3298" s="11">
        <f t="shared" si="206"/>
        <v>42309.756620370375</v>
      </c>
      <c r="K3298">
        <v>1448229600</v>
      </c>
      <c r="L3298" s="11">
        <f t="shared" si="2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1.4406666666666668</v>
      </c>
      <c r="R3298">
        <f t="shared" si="205"/>
        <v>45.978723404255319</v>
      </c>
      <c r="S3298" t="s">
        <v>8317</v>
      </c>
      <c r="T3298" t="s">
        <v>8318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1436380256</v>
      </c>
      <c r="J3299" s="11">
        <f t="shared" si="206"/>
        <v>42193.771481481483</v>
      </c>
      <c r="K3299">
        <v>1438037940</v>
      </c>
      <c r="L3299" s="11">
        <f t="shared" si="2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1.0007272727272727</v>
      </c>
      <c r="R3299">
        <f t="shared" si="205"/>
        <v>125.09090909090909</v>
      </c>
      <c r="S3299" t="s">
        <v>8317</v>
      </c>
      <c r="T3299" t="s">
        <v>8318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1440370768</v>
      </c>
      <c r="J3300" s="11">
        <f t="shared" si="206"/>
        <v>42239.957962962959</v>
      </c>
      <c r="K3300">
        <v>1442102400</v>
      </c>
      <c r="L3300" s="11">
        <f t="shared" si="207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1.0173000000000001</v>
      </c>
      <c r="R3300">
        <f t="shared" si="205"/>
        <v>141.29166666666666</v>
      </c>
      <c r="S3300" t="s">
        <v>8317</v>
      </c>
      <c r="T3300" t="s">
        <v>8318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1442268063</v>
      </c>
      <c r="J3301" s="11">
        <f t="shared" si="206"/>
        <v>42261.917395833334</v>
      </c>
      <c r="K3301">
        <v>1444860063</v>
      </c>
      <c r="L3301" s="11">
        <f t="shared" si="2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1.1619999999999999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1428515462</v>
      </c>
      <c r="J3302" s="11">
        <f t="shared" si="206"/>
        <v>42102.743773148148</v>
      </c>
      <c r="K3302">
        <v>1430329862</v>
      </c>
      <c r="L3302" s="11">
        <f t="shared" si="2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1.3616666666666666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1466185176</v>
      </c>
      <c r="J3303" s="11">
        <f t="shared" si="206"/>
        <v>42538.73583333334</v>
      </c>
      <c r="K3303">
        <v>1470034740</v>
      </c>
      <c r="L3303" s="11">
        <f t="shared" si="2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1.3346666666666667</v>
      </c>
      <c r="R3303">
        <f t="shared" si="205"/>
        <v>57.2</v>
      </c>
      <c r="S3303" t="s">
        <v>8317</v>
      </c>
      <c r="T3303" t="s">
        <v>8318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1478507176</v>
      </c>
      <c r="J3304" s="11">
        <f t="shared" si="206"/>
        <v>42681.35157407407</v>
      </c>
      <c r="K3304">
        <v>1481099176</v>
      </c>
      <c r="L3304" s="11">
        <f t="shared" si="2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1.0339285714285715</v>
      </c>
      <c r="R3304">
        <f t="shared" si="205"/>
        <v>173.7</v>
      </c>
      <c r="S3304" t="s">
        <v>8317</v>
      </c>
      <c r="T3304" t="s">
        <v>8318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1424533084</v>
      </c>
      <c r="J3305" s="11">
        <f t="shared" si="206"/>
        <v>42056.65143518518</v>
      </c>
      <c r="K3305">
        <v>1427553484</v>
      </c>
      <c r="L3305" s="11">
        <f t="shared" si="2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1.1588888888888889</v>
      </c>
      <c r="R3305">
        <f t="shared" si="205"/>
        <v>59.6</v>
      </c>
      <c r="S3305" t="s">
        <v>8317</v>
      </c>
      <c r="T3305" t="s">
        <v>8318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1479826752</v>
      </c>
      <c r="J3306" s="11">
        <f t="shared" si="206"/>
        <v>42696.624444444446</v>
      </c>
      <c r="K3306">
        <v>1482418752</v>
      </c>
      <c r="L3306" s="11">
        <f t="shared" si="2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1.0451666666666666</v>
      </c>
      <c r="R3306">
        <f t="shared" si="205"/>
        <v>89.585714285714289</v>
      </c>
      <c r="S3306" t="s">
        <v>8317</v>
      </c>
      <c r="T3306" t="s">
        <v>8318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1435782748</v>
      </c>
      <c r="J3307" s="11">
        <f t="shared" si="206"/>
        <v>42186.855879629627</v>
      </c>
      <c r="K3307">
        <v>1438374748</v>
      </c>
      <c r="L3307" s="11">
        <f t="shared" si="2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1.0202500000000001</v>
      </c>
      <c r="R3307">
        <f t="shared" si="205"/>
        <v>204.05</v>
      </c>
      <c r="S3307" t="s">
        <v>8317</v>
      </c>
      <c r="T3307" t="s">
        <v>8318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1462252542</v>
      </c>
      <c r="J3308" s="11">
        <f t="shared" si="206"/>
        <v>42493.219236111108</v>
      </c>
      <c r="K3308">
        <v>1465527600</v>
      </c>
      <c r="L3308" s="11">
        <f t="shared" si="207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1.7533333333333334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1460683339</v>
      </c>
      <c r="J3309" s="11">
        <f t="shared" si="206"/>
        <v>42475.057164351849</v>
      </c>
      <c r="K3309">
        <v>1463275339</v>
      </c>
      <c r="L3309" s="11">
        <f t="shared" si="2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1.0668</v>
      </c>
      <c r="R3309">
        <f t="shared" si="205"/>
        <v>53.339999999999996</v>
      </c>
      <c r="S3309" t="s">
        <v>8317</v>
      </c>
      <c r="T3309" t="s">
        <v>8318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1458766965</v>
      </c>
      <c r="J3310" s="11">
        <f t="shared" si="206"/>
        <v>42452.876909722225</v>
      </c>
      <c r="K3310">
        <v>1460581365</v>
      </c>
      <c r="L3310" s="11">
        <f t="shared" si="2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1.2228571428571429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1473953778</v>
      </c>
      <c r="J3311" s="11">
        <f t="shared" si="206"/>
        <v>42628.650208333333</v>
      </c>
      <c r="K3311">
        <v>1476632178</v>
      </c>
      <c r="L3311" s="11">
        <f t="shared" si="2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1.5942857142857143</v>
      </c>
      <c r="R3311">
        <f t="shared" si="205"/>
        <v>18</v>
      </c>
      <c r="S3311" t="s">
        <v>8317</v>
      </c>
      <c r="T3311" t="s">
        <v>8318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1441577825</v>
      </c>
      <c r="J3312" s="11">
        <f t="shared" si="206"/>
        <v>42253.928530092591</v>
      </c>
      <c r="K3312">
        <v>1444169825</v>
      </c>
      <c r="L3312" s="11">
        <f t="shared" si="2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1.0007692307692309</v>
      </c>
      <c r="R3312">
        <f t="shared" si="205"/>
        <v>209.83870967741936</v>
      </c>
      <c r="S3312" t="s">
        <v>8317</v>
      </c>
      <c r="T3312" t="s">
        <v>8318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1442473210</v>
      </c>
      <c r="J3313" s="11">
        <f t="shared" si="206"/>
        <v>42264.29178240741</v>
      </c>
      <c r="K3313">
        <v>1445065210</v>
      </c>
      <c r="L3313" s="11">
        <f t="shared" si="2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1.0984</v>
      </c>
      <c r="R3313">
        <f t="shared" si="205"/>
        <v>61.022222222222226</v>
      </c>
      <c r="S3313" t="s">
        <v>8317</v>
      </c>
      <c r="T3313" t="s">
        <v>8318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1477077946</v>
      </c>
      <c r="J3314" s="11">
        <f t="shared" si="206"/>
        <v>42664.809560185182</v>
      </c>
      <c r="K3314">
        <v>1478901600</v>
      </c>
      <c r="L3314" s="11">
        <f t="shared" si="2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1.0004</v>
      </c>
      <c r="R3314">
        <f t="shared" si="205"/>
        <v>61</v>
      </c>
      <c r="S3314" t="s">
        <v>8317</v>
      </c>
      <c r="T3314" t="s">
        <v>8318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1452664317</v>
      </c>
      <c r="J3315" s="11">
        <f t="shared" si="206"/>
        <v>42382.244409722218</v>
      </c>
      <c r="K3315">
        <v>1453856400</v>
      </c>
      <c r="L3315" s="11">
        <f t="shared" si="2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1.1605000000000001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1428733511</v>
      </c>
      <c r="J3316" s="11">
        <f t="shared" si="206"/>
        <v>42105.267488425925</v>
      </c>
      <c r="K3316">
        <v>1431115500</v>
      </c>
      <c r="L3316" s="11">
        <f t="shared" si="2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2.1074999999999999</v>
      </c>
      <c r="R3316">
        <f t="shared" si="205"/>
        <v>29.068965517241381</v>
      </c>
      <c r="S3316" t="s">
        <v>8317</v>
      </c>
      <c r="T3316" t="s">
        <v>8318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1459927041</v>
      </c>
      <c r="J3317" s="11">
        <f t="shared" si="206"/>
        <v>42466.303715277783</v>
      </c>
      <c r="K3317">
        <v>1462519041</v>
      </c>
      <c r="L3317" s="11">
        <f t="shared" si="2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1.1000000000000001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1404680075</v>
      </c>
      <c r="J3318" s="11">
        <f t="shared" si="206"/>
        <v>41826.871238425927</v>
      </c>
      <c r="K3318">
        <v>1407506040</v>
      </c>
      <c r="L3318" s="11">
        <f t="shared" si="2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1.0008673425918038</v>
      </c>
      <c r="R3318">
        <f t="shared" si="205"/>
        <v>93.977440000000001</v>
      </c>
      <c r="S3318" t="s">
        <v>8317</v>
      </c>
      <c r="T3318" t="s">
        <v>8318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1462755424</v>
      </c>
      <c r="J3319" s="11">
        <f t="shared" si="206"/>
        <v>42499.039629629624</v>
      </c>
      <c r="K3319">
        <v>1465347424</v>
      </c>
      <c r="L3319" s="11">
        <f t="shared" si="2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1.0619047619047619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1456902893</v>
      </c>
      <c r="J3320" s="11">
        <f t="shared" si="206"/>
        <v>42431.302002314813</v>
      </c>
      <c r="K3320">
        <v>1460341800</v>
      </c>
      <c r="L3320" s="11">
        <f t="shared" si="2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1.256</v>
      </c>
      <c r="R3320">
        <f t="shared" si="205"/>
        <v>78.5</v>
      </c>
      <c r="S3320" t="s">
        <v>8317</v>
      </c>
      <c r="T3320" t="s">
        <v>8318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1418824986</v>
      </c>
      <c r="J3321" s="11">
        <f t="shared" si="206"/>
        <v>41990.585486111115</v>
      </c>
      <c r="K3321">
        <v>1422712986</v>
      </c>
      <c r="L3321" s="11">
        <f t="shared" si="2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1.08</v>
      </c>
      <c r="R3321">
        <f t="shared" si="205"/>
        <v>33.75</v>
      </c>
      <c r="S3321" t="s">
        <v>8317</v>
      </c>
      <c r="T3321" t="s">
        <v>8318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1463965557</v>
      </c>
      <c r="J3322" s="11">
        <f t="shared" si="206"/>
        <v>42513.045798611114</v>
      </c>
      <c r="K3322">
        <v>1466557557</v>
      </c>
      <c r="L3322" s="11">
        <f t="shared" si="2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1.01</v>
      </c>
      <c r="R3322">
        <f t="shared" si="205"/>
        <v>66.44736842105263</v>
      </c>
      <c r="S3322" t="s">
        <v>8317</v>
      </c>
      <c r="T3322" t="s">
        <v>8318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1412216665</v>
      </c>
      <c r="J3323" s="11">
        <f t="shared" si="206"/>
        <v>41914.100289351853</v>
      </c>
      <c r="K3323">
        <v>1413431940</v>
      </c>
      <c r="L3323" s="11">
        <f t="shared" si="2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1.0740000000000001</v>
      </c>
      <c r="R3323">
        <f t="shared" si="205"/>
        <v>35.799999999999997</v>
      </c>
      <c r="S3323" t="s">
        <v>8317</v>
      </c>
      <c r="T3323" t="s">
        <v>8318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1464653696</v>
      </c>
      <c r="J3324" s="11">
        <f t="shared" si="206"/>
        <v>42521.010370370372</v>
      </c>
      <c r="K3324">
        <v>1466567700</v>
      </c>
      <c r="L3324" s="11">
        <f t="shared" si="2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1.0151515151515151</v>
      </c>
      <c r="R3324">
        <f t="shared" si="205"/>
        <v>145.65217391304347</v>
      </c>
      <c r="S3324" t="s">
        <v>8317</v>
      </c>
      <c r="T3324" t="s">
        <v>8318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1472201208</v>
      </c>
      <c r="J3325" s="11">
        <f t="shared" si="206"/>
        <v>42608.36583333333</v>
      </c>
      <c r="K3325">
        <v>1474793208</v>
      </c>
      <c r="L3325" s="11">
        <f t="shared" si="2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1.2589999999999999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1463925590</v>
      </c>
      <c r="J3326" s="11">
        <f t="shared" si="206"/>
        <v>42512.58321759259</v>
      </c>
      <c r="K3326">
        <v>1465135190</v>
      </c>
      <c r="L3326" s="11">
        <f t="shared" si="2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1.0166666666666666</v>
      </c>
      <c r="R3326">
        <f t="shared" si="205"/>
        <v>152.5</v>
      </c>
      <c r="S3326" t="s">
        <v>8317</v>
      </c>
      <c r="T3326" t="s">
        <v>8318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1425235877</v>
      </c>
      <c r="J3327" s="11">
        <f t="shared" si="206"/>
        <v>42064.785613425927</v>
      </c>
      <c r="K3327">
        <v>1428256277</v>
      </c>
      <c r="L3327" s="11">
        <f t="shared" si="2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1.125</v>
      </c>
      <c r="R3327">
        <f t="shared" si="205"/>
        <v>30</v>
      </c>
      <c r="S3327" t="s">
        <v>8317</v>
      </c>
      <c r="T3327" t="s">
        <v>8318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1423242505</v>
      </c>
      <c r="J3328" s="11">
        <f t="shared" si="206"/>
        <v>42041.714178240742</v>
      </c>
      <c r="K3328">
        <v>1425830905</v>
      </c>
      <c r="L3328" s="11">
        <f t="shared" si="2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1.0137499999999999</v>
      </c>
      <c r="R3328">
        <f t="shared" si="205"/>
        <v>142.28070175438597</v>
      </c>
      <c r="S3328" t="s">
        <v>8317</v>
      </c>
      <c r="T3328" t="s">
        <v>8318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1460105966</v>
      </c>
      <c r="J3329" s="11">
        <f t="shared" si="206"/>
        <v>42468.374606481477</v>
      </c>
      <c r="K3329">
        <v>1462697966</v>
      </c>
      <c r="L3329" s="11">
        <f t="shared" si="2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1.0125</v>
      </c>
      <c r="R3329">
        <f t="shared" si="205"/>
        <v>24.545454545454547</v>
      </c>
      <c r="S3329" t="s">
        <v>8317</v>
      </c>
      <c r="T3329" t="s">
        <v>8318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1404308883</v>
      </c>
      <c r="J3330" s="11">
        <f t="shared" si="206"/>
        <v>41822.57503472222</v>
      </c>
      <c r="K3330">
        <v>1404522000</v>
      </c>
      <c r="L3330" s="11">
        <f t="shared" si="2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E3330/D3330</f>
        <v>1.4638888888888888</v>
      </c>
      <c r="R3330">
        <f t="shared" ref="R3330:R3393" si="209">E3330/N3330</f>
        <v>292.77777777777777</v>
      </c>
      <c r="S3330" t="s">
        <v>8317</v>
      </c>
      <c r="T3330" t="s">
        <v>8318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1405583108</v>
      </c>
      <c r="J3331" s="11">
        <f t="shared" ref="J3331:J3394" si="210">(((I3331/60)/60)/24)+DATE(1970,1,1)</f>
        <v>41837.323009259257</v>
      </c>
      <c r="K3331">
        <v>1406502000</v>
      </c>
      <c r="L3331" s="11">
        <f t="shared" ref="L3331:L3394" si="211">(((K3331/60)/60)/24)+DATE(1970,1,1)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1.1679999999999999</v>
      </c>
      <c r="R3331">
        <f t="shared" si="209"/>
        <v>44.92307692307692</v>
      </c>
      <c r="S3331" t="s">
        <v>8317</v>
      </c>
      <c r="T3331" t="s">
        <v>8318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1425331068</v>
      </c>
      <c r="J3332" s="11">
        <f t="shared" si="210"/>
        <v>42065.887361111112</v>
      </c>
      <c r="K3332">
        <v>1427919468</v>
      </c>
      <c r="L3332" s="11">
        <f t="shared" si="211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1.0626666666666666</v>
      </c>
      <c r="R3332">
        <f t="shared" si="209"/>
        <v>23.10144927536232</v>
      </c>
      <c r="S3332" t="s">
        <v>8317</v>
      </c>
      <c r="T3332" t="s">
        <v>8318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1441125886</v>
      </c>
      <c r="J3333" s="11">
        <f t="shared" si="210"/>
        <v>42248.697754629626</v>
      </c>
      <c r="K3333">
        <v>1444149886</v>
      </c>
      <c r="L3333" s="11">
        <f t="shared" si="211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1.0451999999999999</v>
      </c>
      <c r="R3333">
        <f t="shared" si="209"/>
        <v>80.400000000000006</v>
      </c>
      <c r="S3333" t="s">
        <v>8317</v>
      </c>
      <c r="T3333" t="s">
        <v>8318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1403210330</v>
      </c>
      <c r="J3334" s="11">
        <f t="shared" si="210"/>
        <v>41809.860300925924</v>
      </c>
      <c r="K3334">
        <v>1405802330</v>
      </c>
      <c r="L3334" s="11">
        <f t="shared" si="211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</v>
      </c>
      <c r="R3334">
        <f t="shared" si="209"/>
        <v>72.289156626506028</v>
      </c>
      <c r="S3334" t="s">
        <v>8317</v>
      </c>
      <c r="T3334" t="s">
        <v>8318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1432484080</v>
      </c>
      <c r="J3335" s="11">
        <f t="shared" si="210"/>
        <v>42148.676851851851</v>
      </c>
      <c r="K3335">
        <v>1434384880</v>
      </c>
      <c r="L3335" s="11">
        <f t="shared" si="211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1.0457142857142858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1435667422</v>
      </c>
      <c r="J3336" s="11">
        <f t="shared" si="210"/>
        <v>42185.521087962959</v>
      </c>
      <c r="K3336">
        <v>1438259422</v>
      </c>
      <c r="L3336" s="11">
        <f t="shared" si="211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1.3862051149573753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1404749446</v>
      </c>
      <c r="J3337" s="11">
        <f t="shared" si="210"/>
        <v>41827.674143518518</v>
      </c>
      <c r="K3337">
        <v>1407106800</v>
      </c>
      <c r="L3337" s="11">
        <f t="shared" si="211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1.0032000000000001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1457429646</v>
      </c>
      <c r="J3338" s="11">
        <f t="shared" si="210"/>
        <v>42437.398680555561</v>
      </c>
      <c r="K3338">
        <v>1459845246</v>
      </c>
      <c r="L3338" s="11">
        <f t="shared" si="211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</v>
      </c>
      <c r="R3338">
        <f t="shared" si="209"/>
        <v>27.777777777777779</v>
      </c>
      <c r="S3338" t="s">
        <v>8317</v>
      </c>
      <c r="T3338" t="s">
        <v>8318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1411109167</v>
      </c>
      <c r="J3339" s="11">
        <f t="shared" si="210"/>
        <v>41901.282025462962</v>
      </c>
      <c r="K3339">
        <v>1412974800</v>
      </c>
      <c r="L3339" s="11">
        <f t="shared" si="211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1.1020000000000001</v>
      </c>
      <c r="R3339">
        <f t="shared" si="209"/>
        <v>81.029411764705884</v>
      </c>
      <c r="S3339" t="s">
        <v>8317</v>
      </c>
      <c r="T3339" t="s">
        <v>8318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1486129680</v>
      </c>
      <c r="J3340" s="11">
        <f t="shared" si="210"/>
        <v>42769.574999999997</v>
      </c>
      <c r="K3340">
        <v>1487944080</v>
      </c>
      <c r="L3340" s="11">
        <f t="shared" si="211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1.0218</v>
      </c>
      <c r="R3340">
        <f t="shared" si="209"/>
        <v>136.84821428571428</v>
      </c>
      <c r="S3340" t="s">
        <v>8317</v>
      </c>
      <c r="T3340" t="s">
        <v>8318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1467129518</v>
      </c>
      <c r="J3341" s="11">
        <f t="shared" si="210"/>
        <v>42549.665717592594</v>
      </c>
      <c r="K3341">
        <v>1469721518</v>
      </c>
      <c r="L3341" s="11">
        <f t="shared" si="211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1.0435000000000001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1478906554</v>
      </c>
      <c r="J3342" s="11">
        <f t="shared" si="210"/>
        <v>42685.974004629628</v>
      </c>
      <c r="K3342">
        <v>1481066554</v>
      </c>
      <c r="L3342" s="11">
        <f t="shared" si="211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1.3816666666666666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1463771421</v>
      </c>
      <c r="J3343" s="11">
        <f t="shared" si="210"/>
        <v>42510.798854166671</v>
      </c>
      <c r="K3343">
        <v>1465750800</v>
      </c>
      <c r="L3343" s="11">
        <f t="shared" si="211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</v>
      </c>
      <c r="R3343">
        <f t="shared" si="209"/>
        <v>119.64285714285714</v>
      </c>
      <c r="S3343" t="s">
        <v>8317</v>
      </c>
      <c r="T3343" t="s">
        <v>8318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1425020810</v>
      </c>
      <c r="J3344" s="11">
        <f t="shared" si="210"/>
        <v>42062.296412037031</v>
      </c>
      <c r="K3344">
        <v>1427864340</v>
      </c>
      <c r="L3344" s="11">
        <f t="shared" si="211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1.0166666666666666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1458770384</v>
      </c>
      <c r="J3345" s="11">
        <f t="shared" si="210"/>
        <v>42452.916481481487</v>
      </c>
      <c r="K3345">
        <v>1460553480</v>
      </c>
      <c r="L3345" s="11">
        <f t="shared" si="211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1.7142857142857142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1406782093</v>
      </c>
      <c r="J3346" s="11">
        <f t="shared" si="210"/>
        <v>41851.200150462959</v>
      </c>
      <c r="K3346">
        <v>1409374093</v>
      </c>
      <c r="L3346" s="11">
        <f t="shared" si="211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1.0144444444444445</v>
      </c>
      <c r="R3346">
        <f t="shared" si="209"/>
        <v>114.125</v>
      </c>
      <c r="S3346" t="s">
        <v>8317</v>
      </c>
      <c r="T3346" t="s">
        <v>8318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1424226768</v>
      </c>
      <c r="J3347" s="11">
        <f t="shared" si="210"/>
        <v>42053.106111111112</v>
      </c>
      <c r="K3347">
        <v>1429317420</v>
      </c>
      <c r="L3347" s="11">
        <f t="shared" si="211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1.3</v>
      </c>
      <c r="R3347">
        <f t="shared" si="209"/>
        <v>50</v>
      </c>
      <c r="S3347" t="s">
        <v>8317</v>
      </c>
      <c r="T3347" t="s">
        <v>8318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1424306110</v>
      </c>
      <c r="J3348" s="11">
        <f t="shared" si="210"/>
        <v>42054.024421296301</v>
      </c>
      <c r="K3348">
        <v>1424910910</v>
      </c>
      <c r="L3348" s="11">
        <f t="shared" si="211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1.1000000000000001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1461503654</v>
      </c>
      <c r="J3349" s="11">
        <f t="shared" si="210"/>
        <v>42484.551550925928</v>
      </c>
      <c r="K3349">
        <v>1462741200</v>
      </c>
      <c r="L3349" s="11">
        <f t="shared" si="211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1.1944999999999999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1459949080</v>
      </c>
      <c r="J3350" s="11">
        <f t="shared" si="210"/>
        <v>42466.558796296296</v>
      </c>
      <c r="K3350">
        <v>1461988740</v>
      </c>
      <c r="L3350" s="11">
        <f t="shared" si="211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1.002909090909091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1463971172</v>
      </c>
      <c r="J3351" s="11">
        <f t="shared" si="210"/>
        <v>42513.110787037032</v>
      </c>
      <c r="K3351">
        <v>1465837200</v>
      </c>
      <c r="L3351" s="11">
        <f t="shared" si="211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1.534</v>
      </c>
      <c r="R3351">
        <f t="shared" si="209"/>
        <v>109.57142857142857</v>
      </c>
      <c r="S3351" t="s">
        <v>8317</v>
      </c>
      <c r="T3351" t="s">
        <v>8318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1445791811</v>
      </c>
      <c r="J3352" s="11">
        <f t="shared" si="210"/>
        <v>42302.701516203699</v>
      </c>
      <c r="K3352">
        <v>1448838000</v>
      </c>
      <c r="L3352" s="11">
        <f t="shared" si="211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1.0442857142857143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1402910965</v>
      </c>
      <c r="J3353" s="11">
        <f t="shared" si="210"/>
        <v>41806.395428240743</v>
      </c>
      <c r="K3353">
        <v>1406113200</v>
      </c>
      <c r="L3353" s="11">
        <f t="shared" si="211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1.0109999999999999</v>
      </c>
      <c r="R3353">
        <f t="shared" si="209"/>
        <v>93.611111111111114</v>
      </c>
      <c r="S3353" t="s">
        <v>8317</v>
      </c>
      <c r="T3353" t="s">
        <v>8318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1462492178</v>
      </c>
      <c r="J3354" s="11">
        <f t="shared" si="210"/>
        <v>42495.992800925931</v>
      </c>
      <c r="K3354">
        <v>1467414000</v>
      </c>
      <c r="L3354" s="11">
        <f t="shared" si="211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1.0751999999999999</v>
      </c>
      <c r="R3354">
        <f t="shared" si="209"/>
        <v>76.8</v>
      </c>
      <c r="S3354" t="s">
        <v>8317</v>
      </c>
      <c r="T3354" t="s">
        <v>8318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1461061350</v>
      </c>
      <c r="J3355" s="11">
        <f t="shared" si="210"/>
        <v>42479.432291666672</v>
      </c>
      <c r="K3355">
        <v>1462230000</v>
      </c>
      <c r="L3355" s="11">
        <f t="shared" si="211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3.15</v>
      </c>
      <c r="R3355">
        <f t="shared" si="209"/>
        <v>35.795454545454547</v>
      </c>
      <c r="S3355" t="s">
        <v>8317</v>
      </c>
      <c r="T3355" t="s">
        <v>8318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1443029206</v>
      </c>
      <c r="J3356" s="11">
        <f t="shared" si="210"/>
        <v>42270.7269212963</v>
      </c>
      <c r="K3356">
        <v>1446091260</v>
      </c>
      <c r="L3356" s="11">
        <f t="shared" si="211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1.0193333333333334</v>
      </c>
      <c r="R3356">
        <f t="shared" si="209"/>
        <v>55.6</v>
      </c>
      <c r="S3356" t="s">
        <v>8317</v>
      </c>
      <c r="T3356" t="s">
        <v>8318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1461941527</v>
      </c>
      <c r="J3357" s="11">
        <f t="shared" si="210"/>
        <v>42489.619525462964</v>
      </c>
      <c r="K3357">
        <v>1462879020</v>
      </c>
      <c r="L3357" s="11">
        <f t="shared" si="211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1.2628571428571429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1466019272</v>
      </c>
      <c r="J3358" s="11">
        <f t="shared" si="210"/>
        <v>42536.815648148149</v>
      </c>
      <c r="K3358">
        <v>1468611272</v>
      </c>
      <c r="L3358" s="11">
        <f t="shared" si="211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1.014</v>
      </c>
      <c r="R3358">
        <f t="shared" si="209"/>
        <v>56.333333333333336</v>
      </c>
      <c r="S3358" t="s">
        <v>8317</v>
      </c>
      <c r="T3358" t="s">
        <v>8318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1404295310</v>
      </c>
      <c r="J3359" s="11">
        <f t="shared" si="210"/>
        <v>41822.417939814812</v>
      </c>
      <c r="K3359">
        <v>1406887310</v>
      </c>
      <c r="L3359" s="11">
        <f t="shared" si="211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1.01</v>
      </c>
      <c r="R3359">
        <f t="shared" si="209"/>
        <v>96.19047619047619</v>
      </c>
      <c r="S3359" t="s">
        <v>8317</v>
      </c>
      <c r="T3359" t="s">
        <v>8318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1413790079</v>
      </c>
      <c r="J3360" s="11">
        <f t="shared" si="210"/>
        <v>41932.311099537037</v>
      </c>
      <c r="K3360">
        <v>1416385679</v>
      </c>
      <c r="L3360" s="11">
        <f t="shared" si="211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1.0299</v>
      </c>
      <c r="R3360">
        <f t="shared" si="209"/>
        <v>63.574074074074076</v>
      </c>
      <c r="S3360" t="s">
        <v>8317</v>
      </c>
      <c r="T3360" t="s">
        <v>8318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1484097734</v>
      </c>
      <c r="J3361" s="11">
        <f t="shared" si="210"/>
        <v>42746.057106481487</v>
      </c>
      <c r="K3361">
        <v>1487985734</v>
      </c>
      <c r="L3361" s="11">
        <f t="shared" si="211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1.0625</v>
      </c>
      <c r="R3361">
        <f t="shared" si="209"/>
        <v>184.78260869565219</v>
      </c>
      <c r="S3361" t="s">
        <v>8317</v>
      </c>
      <c r="T3361" t="s">
        <v>8318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1479866343</v>
      </c>
      <c r="J3362" s="11">
        <f t="shared" si="210"/>
        <v>42697.082673611112</v>
      </c>
      <c r="K3362">
        <v>1481731140</v>
      </c>
      <c r="L3362" s="11">
        <f t="shared" si="211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1.0137777777777779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1408062990</v>
      </c>
      <c r="J3363" s="11">
        <f t="shared" si="210"/>
        <v>41866.025347222225</v>
      </c>
      <c r="K3363">
        <v>1409587140</v>
      </c>
      <c r="L3363" s="11">
        <f t="shared" si="211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1.1346000000000001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1424484717</v>
      </c>
      <c r="J3364" s="11">
        <f t="shared" si="210"/>
        <v>42056.091631944444</v>
      </c>
      <c r="K3364">
        <v>1425704100</v>
      </c>
      <c r="L3364" s="11">
        <f t="shared" si="211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2.1800000000000002</v>
      </c>
      <c r="R3364">
        <f t="shared" si="209"/>
        <v>54.5</v>
      </c>
      <c r="S3364" t="s">
        <v>8317</v>
      </c>
      <c r="T3364" t="s">
        <v>8318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1406831445</v>
      </c>
      <c r="J3365" s="11">
        <f t="shared" si="210"/>
        <v>41851.771354166667</v>
      </c>
      <c r="K3365">
        <v>1408464000</v>
      </c>
      <c r="L3365" s="11">
        <f t="shared" si="211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1.0141935483870967</v>
      </c>
      <c r="R3365">
        <f t="shared" si="209"/>
        <v>302.30769230769232</v>
      </c>
      <c r="S3365" t="s">
        <v>8317</v>
      </c>
      <c r="T3365" t="s">
        <v>8318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1456183649</v>
      </c>
      <c r="J3366" s="11">
        <f t="shared" si="210"/>
        <v>42422.977418981478</v>
      </c>
      <c r="K3366">
        <v>1458075600</v>
      </c>
      <c r="L3366" s="11">
        <f t="shared" si="211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1.0593333333333332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1447381592</v>
      </c>
      <c r="J3367" s="11">
        <f t="shared" si="210"/>
        <v>42321.101759259262</v>
      </c>
      <c r="K3367">
        <v>1449973592</v>
      </c>
      <c r="L3367" s="11">
        <f t="shared" si="211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1.04</v>
      </c>
      <c r="R3367">
        <f t="shared" si="209"/>
        <v>866.66666666666663</v>
      </c>
      <c r="S3367" t="s">
        <v>8317</v>
      </c>
      <c r="T3367" t="s">
        <v>8318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1428889037</v>
      </c>
      <c r="J3368" s="11">
        <f t="shared" si="210"/>
        <v>42107.067557870367</v>
      </c>
      <c r="K3368">
        <v>1431481037</v>
      </c>
      <c r="L3368" s="11">
        <f t="shared" si="211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2.21</v>
      </c>
      <c r="R3368">
        <f t="shared" si="209"/>
        <v>61.388888888888886</v>
      </c>
      <c r="S3368" t="s">
        <v>8317</v>
      </c>
      <c r="T3368" t="s">
        <v>8318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1436307894</v>
      </c>
      <c r="J3369" s="11">
        <f t="shared" si="210"/>
        <v>42192.933958333335</v>
      </c>
      <c r="K3369">
        <v>1438467894</v>
      </c>
      <c r="L3369" s="11">
        <f t="shared" si="211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1.1866666666666668</v>
      </c>
      <c r="R3369">
        <f t="shared" si="209"/>
        <v>29.666666666666668</v>
      </c>
      <c r="S3369" t="s">
        <v>8317</v>
      </c>
      <c r="T3369" t="s">
        <v>8318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1416977259</v>
      </c>
      <c r="J3370" s="11">
        <f t="shared" si="210"/>
        <v>41969.199756944443</v>
      </c>
      <c r="K3370">
        <v>1420088400</v>
      </c>
      <c r="L3370" s="11">
        <f t="shared" si="211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1.046</v>
      </c>
      <c r="R3370">
        <f t="shared" si="209"/>
        <v>45.478260869565219</v>
      </c>
      <c r="S3370" t="s">
        <v>8317</v>
      </c>
      <c r="T3370" t="s">
        <v>8318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1479257980</v>
      </c>
      <c r="J3371" s="11">
        <f t="shared" si="210"/>
        <v>42690.041435185187</v>
      </c>
      <c r="K3371">
        <v>1484441980</v>
      </c>
      <c r="L3371" s="11">
        <f t="shared" si="211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1.0389999999999999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1479283285</v>
      </c>
      <c r="J3372" s="11">
        <f t="shared" si="210"/>
        <v>42690.334317129629</v>
      </c>
      <c r="K3372">
        <v>1481961600</v>
      </c>
      <c r="L3372" s="11">
        <f t="shared" si="211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1.1773333333333333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1446670765</v>
      </c>
      <c r="J3373" s="11">
        <f t="shared" si="210"/>
        <v>42312.874594907407</v>
      </c>
      <c r="K3373">
        <v>1449089965</v>
      </c>
      <c r="L3373" s="11">
        <f t="shared" si="211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1.385</v>
      </c>
      <c r="R3373">
        <f t="shared" si="209"/>
        <v>30.777777777777779</v>
      </c>
      <c r="S3373" t="s">
        <v>8317</v>
      </c>
      <c r="T3373" t="s">
        <v>8318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1407157756</v>
      </c>
      <c r="J3374" s="11">
        <f t="shared" si="210"/>
        <v>41855.548101851848</v>
      </c>
      <c r="K3374">
        <v>1408942740</v>
      </c>
      <c r="L3374" s="11">
        <f t="shared" si="211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1.0349999999999999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1435177840</v>
      </c>
      <c r="J3375" s="11">
        <f t="shared" si="210"/>
        <v>42179.854629629626</v>
      </c>
      <c r="K3375">
        <v>1437235200</v>
      </c>
      <c r="L3375" s="11">
        <f t="shared" si="211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1.0024999999999999</v>
      </c>
      <c r="R3375">
        <f t="shared" si="209"/>
        <v>66.833333333333329</v>
      </c>
      <c r="S3375" t="s">
        <v>8317</v>
      </c>
      <c r="T3375" t="s">
        <v>8318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1443461616</v>
      </c>
      <c r="J3376" s="11">
        <f t="shared" si="210"/>
        <v>42275.731666666667</v>
      </c>
      <c r="K3376">
        <v>1446053616</v>
      </c>
      <c r="L3376" s="11">
        <f t="shared" si="211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1.0657142857142856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1399387173</v>
      </c>
      <c r="J3377" s="11">
        <f t="shared" si="210"/>
        <v>41765.610798611109</v>
      </c>
      <c r="K3377">
        <v>1400423973</v>
      </c>
      <c r="L3377" s="11">
        <f t="shared" si="211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</v>
      </c>
      <c r="R3377">
        <f t="shared" si="209"/>
        <v>176.47058823529412</v>
      </c>
      <c r="S3377" t="s">
        <v>8317</v>
      </c>
      <c r="T3377" t="s">
        <v>8318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1424796594</v>
      </c>
      <c r="J3378" s="11">
        <f t="shared" si="210"/>
        <v>42059.701319444444</v>
      </c>
      <c r="K3378">
        <v>1429976994</v>
      </c>
      <c r="L3378" s="11">
        <f t="shared" si="211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1.0001249999999999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1424280899</v>
      </c>
      <c r="J3379" s="11">
        <f t="shared" si="210"/>
        <v>42053.732627314821</v>
      </c>
      <c r="K3379">
        <v>1426870560</v>
      </c>
      <c r="L3379" s="11">
        <f t="shared" si="211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1.0105</v>
      </c>
      <c r="R3379">
        <f t="shared" si="209"/>
        <v>104.98701298701299</v>
      </c>
      <c r="S3379" t="s">
        <v>8317</v>
      </c>
      <c r="T3379" t="s">
        <v>8318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1407400306</v>
      </c>
      <c r="J3380" s="11">
        <f t="shared" si="210"/>
        <v>41858.355393518519</v>
      </c>
      <c r="K3380">
        <v>1409490480</v>
      </c>
      <c r="L3380" s="11">
        <f t="shared" si="211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1.0763636363636364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1439122800</v>
      </c>
      <c r="J3381" s="11">
        <f t="shared" si="210"/>
        <v>42225.513888888891</v>
      </c>
      <c r="K3381">
        <v>1440630000</v>
      </c>
      <c r="L3381" s="11">
        <f t="shared" si="211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1.0365</v>
      </c>
      <c r="R3381">
        <f t="shared" si="209"/>
        <v>54.55263157894737</v>
      </c>
      <c r="S3381" t="s">
        <v>8317</v>
      </c>
      <c r="T3381" t="s">
        <v>8318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1414277578</v>
      </c>
      <c r="J3382" s="11">
        <f t="shared" si="210"/>
        <v>41937.95344907407</v>
      </c>
      <c r="K3382">
        <v>1417305178</v>
      </c>
      <c r="L3382" s="11">
        <f t="shared" si="211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1.0443333333333333</v>
      </c>
      <c r="R3382">
        <f t="shared" si="209"/>
        <v>111.89285714285714</v>
      </c>
      <c r="S3382" t="s">
        <v>8317</v>
      </c>
      <c r="T3382" t="s">
        <v>8318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1423455983</v>
      </c>
      <c r="J3383" s="11">
        <f t="shared" si="210"/>
        <v>42044.184988425928</v>
      </c>
      <c r="K3383">
        <v>1426044383</v>
      </c>
      <c r="L3383" s="11">
        <f t="shared" si="211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1.0225</v>
      </c>
      <c r="R3383">
        <f t="shared" si="209"/>
        <v>85.208333333333329</v>
      </c>
      <c r="S3383" t="s">
        <v>8317</v>
      </c>
      <c r="T3383" t="s">
        <v>8318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1467973256</v>
      </c>
      <c r="J3384" s="11">
        <f t="shared" si="210"/>
        <v>42559.431203703702</v>
      </c>
      <c r="K3384">
        <v>1470092340</v>
      </c>
      <c r="L3384" s="11">
        <f t="shared" si="211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1.0074285714285713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1464979620</v>
      </c>
      <c r="J3385" s="11">
        <f t="shared" si="210"/>
        <v>42524.782638888893</v>
      </c>
      <c r="K3385">
        <v>1466707620</v>
      </c>
      <c r="L3385" s="11">
        <f t="shared" si="211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1.1171428571428572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1444874768</v>
      </c>
      <c r="J3386" s="11">
        <f t="shared" si="210"/>
        <v>42292.087592592594</v>
      </c>
      <c r="K3386">
        <v>1448074800</v>
      </c>
      <c r="L3386" s="11">
        <f t="shared" si="211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1.0001100000000001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1415652552</v>
      </c>
      <c r="J3387" s="11">
        <f t="shared" si="210"/>
        <v>41953.8675</v>
      </c>
      <c r="K3387">
        <v>1418244552</v>
      </c>
      <c r="L3387" s="11">
        <f t="shared" si="211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</v>
      </c>
      <c r="R3387">
        <f t="shared" si="209"/>
        <v>133.33333333333334</v>
      </c>
      <c r="S3387" t="s">
        <v>8317</v>
      </c>
      <c r="T3387" t="s">
        <v>8318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1415028506</v>
      </c>
      <c r="J3388" s="11">
        <f t="shared" si="210"/>
        <v>41946.644745370373</v>
      </c>
      <c r="K3388">
        <v>1417620506</v>
      </c>
      <c r="L3388" s="11">
        <f t="shared" si="211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1.05</v>
      </c>
      <c r="R3388">
        <f t="shared" si="209"/>
        <v>51.219512195121951</v>
      </c>
      <c r="S3388" t="s">
        <v>8317</v>
      </c>
      <c r="T3388" t="s">
        <v>8318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1415125088</v>
      </c>
      <c r="J3389" s="11">
        <f t="shared" si="210"/>
        <v>41947.762592592589</v>
      </c>
      <c r="K3389">
        <v>1418581088</v>
      </c>
      <c r="L3389" s="11">
        <f t="shared" si="211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1.1686666666666667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1432033441</v>
      </c>
      <c r="J3390" s="11">
        <f t="shared" si="210"/>
        <v>42143.461122685185</v>
      </c>
      <c r="K3390">
        <v>1434625441</v>
      </c>
      <c r="L3390" s="11">
        <f t="shared" si="211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1.038</v>
      </c>
      <c r="R3390">
        <f t="shared" si="209"/>
        <v>34.6</v>
      </c>
      <c r="S3390" t="s">
        <v>8317</v>
      </c>
      <c r="T3390" t="s">
        <v>8318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1462368682</v>
      </c>
      <c r="J3391" s="11">
        <f t="shared" si="210"/>
        <v>42494.563449074078</v>
      </c>
      <c r="K3391">
        <v>1464960682</v>
      </c>
      <c r="L3391" s="11">
        <f t="shared" si="211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1.145</v>
      </c>
      <c r="R3391">
        <f t="shared" si="209"/>
        <v>184.67741935483872</v>
      </c>
      <c r="S3391" t="s">
        <v>8317</v>
      </c>
      <c r="T3391" t="s">
        <v>8318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1403721345</v>
      </c>
      <c r="J3392" s="11">
        <f t="shared" si="210"/>
        <v>41815.774826388886</v>
      </c>
      <c r="K3392">
        <v>1405017345</v>
      </c>
      <c r="L3392" s="11">
        <f t="shared" si="211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1.024</v>
      </c>
      <c r="R3392">
        <f t="shared" si="209"/>
        <v>69.818181818181813</v>
      </c>
      <c r="S3392" t="s">
        <v>8317</v>
      </c>
      <c r="T3392" t="s">
        <v>8318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1404997548</v>
      </c>
      <c r="J3393" s="11">
        <f t="shared" si="210"/>
        <v>41830.545694444445</v>
      </c>
      <c r="K3393">
        <v>1407536880</v>
      </c>
      <c r="L3393" s="11">
        <f t="shared" si="211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2.23</v>
      </c>
      <c r="R3393">
        <f t="shared" si="209"/>
        <v>61.944444444444443</v>
      </c>
      <c r="S3393" t="s">
        <v>8317</v>
      </c>
      <c r="T3393" t="s">
        <v>8318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1458245855</v>
      </c>
      <c r="J3394" s="11">
        <f t="shared" si="210"/>
        <v>42446.845543981486</v>
      </c>
      <c r="K3394">
        <v>1462565855</v>
      </c>
      <c r="L3394" s="11">
        <f t="shared" si="211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E3394/D3394</f>
        <v>1</v>
      </c>
      <c r="R3394">
        <f t="shared" ref="R3394:R3457" si="213">E3394/N3394</f>
        <v>41.666666666666664</v>
      </c>
      <c r="S3394" t="s">
        <v>8317</v>
      </c>
      <c r="T3394" t="s">
        <v>8318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1413065230</v>
      </c>
      <c r="J3395" s="11">
        <f t="shared" ref="J3395:J3458" si="214">(((I3395/60)/60)/24)+DATE(1970,1,1)</f>
        <v>41923.921643518523</v>
      </c>
      <c r="K3395">
        <v>1415234760</v>
      </c>
      <c r="L3395" s="11">
        <f t="shared" ref="L3395:L3458" si="215">(((K3395/60)/60)/24)+DATE(1970,1,1)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1.0580000000000001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1403878645</v>
      </c>
      <c r="J3396" s="11">
        <f t="shared" si="214"/>
        <v>41817.59542824074</v>
      </c>
      <c r="K3396">
        <v>1406470645</v>
      </c>
      <c r="L3396" s="11">
        <f t="shared" si="215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1.4236363636363636</v>
      </c>
      <c r="R3396">
        <f t="shared" si="213"/>
        <v>29</v>
      </c>
      <c r="S3396" t="s">
        <v>8317</v>
      </c>
      <c r="T3396" t="s">
        <v>8318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1431795944</v>
      </c>
      <c r="J3397" s="11">
        <f t="shared" si="214"/>
        <v>42140.712314814817</v>
      </c>
      <c r="K3397">
        <v>1433009400</v>
      </c>
      <c r="L3397" s="11">
        <f t="shared" si="215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1.84</v>
      </c>
      <c r="R3397">
        <f t="shared" si="213"/>
        <v>24.210526315789473</v>
      </c>
      <c r="S3397" t="s">
        <v>8317</v>
      </c>
      <c r="T3397" t="s">
        <v>8318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1399286589</v>
      </c>
      <c r="J3398" s="11">
        <f t="shared" si="214"/>
        <v>41764.44663194444</v>
      </c>
      <c r="K3398">
        <v>1401595140</v>
      </c>
      <c r="L3398" s="11">
        <f t="shared" si="215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1.0433333333333332</v>
      </c>
      <c r="R3398">
        <f t="shared" si="213"/>
        <v>55.892857142857146</v>
      </c>
      <c r="S3398" t="s">
        <v>8317</v>
      </c>
      <c r="T3398" t="s">
        <v>8318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1452338929</v>
      </c>
      <c r="J3399" s="11">
        <f t="shared" si="214"/>
        <v>42378.478344907402</v>
      </c>
      <c r="K3399">
        <v>1455832800</v>
      </c>
      <c r="L3399" s="11">
        <f t="shared" si="215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1.1200000000000001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1414605776</v>
      </c>
      <c r="J3400" s="11">
        <f t="shared" si="214"/>
        <v>41941.75203703704</v>
      </c>
      <c r="K3400">
        <v>1416589200</v>
      </c>
      <c r="L3400" s="11">
        <f t="shared" si="215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1.1107499999999999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1421964325</v>
      </c>
      <c r="J3401" s="11">
        <f t="shared" si="214"/>
        <v>42026.920428240745</v>
      </c>
      <c r="K3401">
        <v>1424556325</v>
      </c>
      <c r="L3401" s="11">
        <f t="shared" si="215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1.0375000000000001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1405378414</v>
      </c>
      <c r="J3402" s="11">
        <f t="shared" si="214"/>
        <v>41834.953865740739</v>
      </c>
      <c r="K3402">
        <v>1409266414</v>
      </c>
      <c r="L3402" s="11">
        <f t="shared" si="215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1.0041</v>
      </c>
      <c r="R3402">
        <f t="shared" si="213"/>
        <v>118.12941176470588</v>
      </c>
      <c r="S3402" t="s">
        <v>8317</v>
      </c>
      <c r="T3402" t="s">
        <v>8318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1436376146</v>
      </c>
      <c r="J3403" s="11">
        <f t="shared" si="214"/>
        <v>42193.723912037036</v>
      </c>
      <c r="K3403">
        <v>1438968146</v>
      </c>
      <c r="L3403" s="11">
        <f t="shared" si="215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1.0186206896551724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1444747843</v>
      </c>
      <c r="J3404" s="11">
        <f t="shared" si="214"/>
        <v>42290.61855324074</v>
      </c>
      <c r="K3404">
        <v>1447295460</v>
      </c>
      <c r="L3404" s="11">
        <f t="shared" si="215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1.0976666666666666</v>
      </c>
      <c r="R3404">
        <f t="shared" si="213"/>
        <v>99.787878787878782</v>
      </c>
      <c r="S3404" t="s">
        <v>8317</v>
      </c>
      <c r="T3404" t="s">
        <v>8318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1432638324</v>
      </c>
      <c r="J3405" s="11">
        <f t="shared" si="214"/>
        <v>42150.462083333332</v>
      </c>
      <c r="K3405">
        <v>1435230324</v>
      </c>
      <c r="L3405" s="11">
        <f t="shared" si="215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</v>
      </c>
      <c r="R3405">
        <f t="shared" si="213"/>
        <v>117.64705882352941</v>
      </c>
      <c r="S3405" t="s">
        <v>8317</v>
      </c>
      <c r="T3405" t="s">
        <v>8318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1432814702</v>
      </c>
      <c r="J3406" s="11">
        <f t="shared" si="214"/>
        <v>42152.503495370373</v>
      </c>
      <c r="K3406">
        <v>1434542702</v>
      </c>
      <c r="L3406" s="11">
        <f t="shared" si="215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1.22</v>
      </c>
      <c r="R3406">
        <f t="shared" si="213"/>
        <v>203.33333333333334</v>
      </c>
      <c r="S3406" t="s">
        <v>8317</v>
      </c>
      <c r="T3406" t="s">
        <v>8318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1455063886</v>
      </c>
      <c r="J3407" s="11">
        <f t="shared" si="214"/>
        <v>42410.017199074078</v>
      </c>
      <c r="K3407">
        <v>1456876740</v>
      </c>
      <c r="L3407" s="11">
        <f t="shared" si="215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1.3757142857142857</v>
      </c>
      <c r="R3407">
        <f t="shared" si="213"/>
        <v>28.323529411764707</v>
      </c>
      <c r="S3407" t="s">
        <v>8317</v>
      </c>
      <c r="T3407" t="s">
        <v>8318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1401623376</v>
      </c>
      <c r="J3408" s="11">
        <f t="shared" si="214"/>
        <v>41791.492777777778</v>
      </c>
      <c r="K3408">
        <v>1405511376</v>
      </c>
      <c r="L3408" s="11">
        <f t="shared" si="215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1.0031000000000001</v>
      </c>
      <c r="R3408">
        <f t="shared" si="213"/>
        <v>110.23076923076923</v>
      </c>
      <c r="S3408" t="s">
        <v>8317</v>
      </c>
      <c r="T3408" t="s">
        <v>8318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1402049289</v>
      </c>
      <c r="J3409" s="11">
        <f t="shared" si="214"/>
        <v>41796.422326388885</v>
      </c>
      <c r="K3409">
        <v>1404641289</v>
      </c>
      <c r="L3409" s="11">
        <f t="shared" si="215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1.071</v>
      </c>
      <c r="R3409">
        <f t="shared" si="213"/>
        <v>31.970149253731343</v>
      </c>
      <c r="S3409" t="s">
        <v>8317</v>
      </c>
      <c r="T3409" t="s">
        <v>8318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1403135304</v>
      </c>
      <c r="J3410" s="11">
        <f t="shared" si="214"/>
        <v>41808.991944444446</v>
      </c>
      <c r="K3410">
        <v>1405727304</v>
      </c>
      <c r="L3410" s="11">
        <f t="shared" si="215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2.11</v>
      </c>
      <c r="R3410">
        <f t="shared" si="213"/>
        <v>58.611111111111114</v>
      </c>
      <c r="S3410" t="s">
        <v>8317</v>
      </c>
      <c r="T3410" t="s">
        <v>8318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1466710358</v>
      </c>
      <c r="J3411" s="11">
        <f t="shared" si="214"/>
        <v>42544.814328703709</v>
      </c>
      <c r="K3411">
        <v>1469998680</v>
      </c>
      <c r="L3411" s="11">
        <f t="shared" si="215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1.236</v>
      </c>
      <c r="R3411">
        <f t="shared" si="213"/>
        <v>29.428571428571427</v>
      </c>
      <c r="S3411" t="s">
        <v>8317</v>
      </c>
      <c r="T3411" t="s">
        <v>8318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1462841990</v>
      </c>
      <c r="J3412" s="11">
        <f t="shared" si="214"/>
        <v>42500.041550925926</v>
      </c>
      <c r="K3412">
        <v>1465196400</v>
      </c>
      <c r="L3412" s="11">
        <f t="shared" si="215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1.085</v>
      </c>
      <c r="R3412">
        <f t="shared" si="213"/>
        <v>81.375</v>
      </c>
      <c r="S3412" t="s">
        <v>8317</v>
      </c>
      <c r="T3412" t="s">
        <v>8318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1442536372</v>
      </c>
      <c r="J3413" s="11">
        <f t="shared" si="214"/>
        <v>42265.022824074069</v>
      </c>
      <c r="K3413">
        <v>1444264372</v>
      </c>
      <c r="L3413" s="11">
        <f t="shared" si="215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1.0356666666666667</v>
      </c>
      <c r="R3413">
        <f t="shared" si="213"/>
        <v>199.16666666666666</v>
      </c>
      <c r="S3413" t="s">
        <v>8317</v>
      </c>
      <c r="T3413" t="s">
        <v>8318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1409266862</v>
      </c>
      <c r="J3414" s="11">
        <f t="shared" si="214"/>
        <v>41879.959050925929</v>
      </c>
      <c r="K3414">
        <v>1411858862</v>
      </c>
      <c r="L3414" s="11">
        <f t="shared" si="215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</v>
      </c>
      <c r="R3414">
        <f t="shared" si="213"/>
        <v>115.38461538461539</v>
      </c>
      <c r="S3414" t="s">
        <v>8317</v>
      </c>
      <c r="T3414" t="s">
        <v>8318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1424280938</v>
      </c>
      <c r="J3415" s="11">
        <f t="shared" si="214"/>
        <v>42053.733078703706</v>
      </c>
      <c r="K3415">
        <v>1425099540</v>
      </c>
      <c r="L3415" s="11">
        <f t="shared" si="215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1.3</v>
      </c>
      <c r="R3415">
        <f t="shared" si="213"/>
        <v>46.428571428571431</v>
      </c>
      <c r="S3415" t="s">
        <v>8317</v>
      </c>
      <c r="T3415" t="s">
        <v>8318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1478030325</v>
      </c>
      <c r="J3416" s="11">
        <f t="shared" si="214"/>
        <v>42675.832465277781</v>
      </c>
      <c r="K3416">
        <v>1480579140</v>
      </c>
      <c r="L3416" s="11">
        <f t="shared" si="215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1.0349999999999999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1459999656</v>
      </c>
      <c r="J3417" s="11">
        <f t="shared" si="214"/>
        <v>42467.144166666665</v>
      </c>
      <c r="K3417">
        <v>1460935800</v>
      </c>
      <c r="L3417" s="11">
        <f t="shared" si="215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</v>
      </c>
      <c r="R3417">
        <f t="shared" si="213"/>
        <v>22.222222222222221</v>
      </c>
      <c r="S3417" t="s">
        <v>8317</v>
      </c>
      <c r="T3417" t="s">
        <v>8318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1427363645</v>
      </c>
      <c r="J3418" s="11">
        <f t="shared" si="214"/>
        <v>42089.412557870368</v>
      </c>
      <c r="K3418">
        <v>1429813800</v>
      </c>
      <c r="L3418" s="11">
        <f t="shared" si="215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1.196</v>
      </c>
      <c r="R3418">
        <f t="shared" si="213"/>
        <v>159.46666666666667</v>
      </c>
      <c r="S3418" t="s">
        <v>8317</v>
      </c>
      <c r="T3418" t="s">
        <v>8318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1410558948</v>
      </c>
      <c r="J3419" s="11">
        <f t="shared" si="214"/>
        <v>41894.91375</v>
      </c>
      <c r="K3419">
        <v>1414284180</v>
      </c>
      <c r="L3419" s="11">
        <f t="shared" si="215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1.0000058823529412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1398283307</v>
      </c>
      <c r="J3420" s="11">
        <f t="shared" si="214"/>
        <v>41752.83457175926</v>
      </c>
      <c r="K3420">
        <v>1400875307</v>
      </c>
      <c r="L3420" s="11">
        <f t="shared" si="215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1.00875</v>
      </c>
      <c r="R3420">
        <f t="shared" si="213"/>
        <v>72.053571428571431</v>
      </c>
      <c r="S3420" t="s">
        <v>8317</v>
      </c>
      <c r="T3420" t="s">
        <v>8318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1458416585</v>
      </c>
      <c r="J3421" s="11">
        <f t="shared" si="214"/>
        <v>42448.821585648147</v>
      </c>
      <c r="K3421">
        <v>1459978200</v>
      </c>
      <c r="L3421" s="11">
        <f t="shared" si="215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1.0654545454545454</v>
      </c>
      <c r="R3421">
        <f t="shared" si="213"/>
        <v>63.695652173913047</v>
      </c>
      <c r="S3421" t="s">
        <v>8317</v>
      </c>
      <c r="T3421" t="s">
        <v>8318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1454638202</v>
      </c>
      <c r="J3422" s="11">
        <f t="shared" si="214"/>
        <v>42405.090300925927</v>
      </c>
      <c r="K3422">
        <v>1455408000</v>
      </c>
      <c r="L3422" s="11">
        <f t="shared" si="215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1.38</v>
      </c>
      <c r="R3422">
        <f t="shared" si="213"/>
        <v>28.411764705882351</v>
      </c>
      <c r="S3422" t="s">
        <v>8317</v>
      </c>
      <c r="T3422" t="s">
        <v>8318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1422903563</v>
      </c>
      <c r="J3423" s="11">
        <f t="shared" si="214"/>
        <v>42037.791238425925</v>
      </c>
      <c r="K3423">
        <v>1425495563</v>
      </c>
      <c r="L3423" s="11">
        <f t="shared" si="215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1.0115000000000001</v>
      </c>
      <c r="R3423">
        <f t="shared" si="213"/>
        <v>103.21428571428571</v>
      </c>
      <c r="S3423" t="s">
        <v>8317</v>
      </c>
      <c r="T3423" t="s">
        <v>8318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1447594176</v>
      </c>
      <c r="J3424" s="11">
        <f t="shared" si="214"/>
        <v>42323.562222222223</v>
      </c>
      <c r="K3424">
        <v>1450051200</v>
      </c>
      <c r="L3424" s="11">
        <f t="shared" si="215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1.091</v>
      </c>
      <c r="R3424">
        <f t="shared" si="213"/>
        <v>71.152173913043484</v>
      </c>
      <c r="S3424" t="s">
        <v>8317</v>
      </c>
      <c r="T3424" t="s">
        <v>8318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1427320341</v>
      </c>
      <c r="J3425" s="11">
        <f t="shared" si="214"/>
        <v>42088.911354166667</v>
      </c>
      <c r="K3425">
        <v>1429912341</v>
      </c>
      <c r="L3425" s="11">
        <f t="shared" si="215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1.4</v>
      </c>
      <c r="R3425">
        <f t="shared" si="213"/>
        <v>35</v>
      </c>
      <c r="S3425" t="s">
        <v>8317</v>
      </c>
      <c r="T3425" t="s">
        <v>8318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1421252084</v>
      </c>
      <c r="J3426" s="11">
        <f t="shared" si="214"/>
        <v>42018.676898148144</v>
      </c>
      <c r="K3426">
        <v>1423119540</v>
      </c>
      <c r="L3426" s="11">
        <f t="shared" si="215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1.0358333333333334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1409669336</v>
      </c>
      <c r="J3427" s="11">
        <f t="shared" si="214"/>
        <v>41884.617314814815</v>
      </c>
      <c r="K3427">
        <v>1412434136</v>
      </c>
      <c r="L3427" s="11">
        <f t="shared" si="215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1.0297033333333332</v>
      </c>
      <c r="R3427">
        <f t="shared" si="213"/>
        <v>297.02980769230766</v>
      </c>
      <c r="S3427" t="s">
        <v>8317</v>
      </c>
      <c r="T3427" t="s">
        <v>8318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1409620903</v>
      </c>
      <c r="J3428" s="11">
        <f t="shared" si="214"/>
        <v>41884.056747685187</v>
      </c>
      <c r="K3428">
        <v>1411264800</v>
      </c>
      <c r="L3428" s="11">
        <f t="shared" si="215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1.0813333333333333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1401722952</v>
      </c>
      <c r="J3429" s="11">
        <f t="shared" si="214"/>
        <v>41792.645277777774</v>
      </c>
      <c r="K3429">
        <v>1404314952</v>
      </c>
      <c r="L3429" s="11">
        <f t="shared" si="215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</v>
      </c>
      <c r="R3429">
        <f t="shared" si="213"/>
        <v>51.724137931034484</v>
      </c>
      <c r="S3429" t="s">
        <v>8317</v>
      </c>
      <c r="T3429" t="s">
        <v>8318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1422983847</v>
      </c>
      <c r="J3430" s="11">
        <f t="shared" si="214"/>
        <v>42038.720451388886</v>
      </c>
      <c r="K3430">
        <v>1425142800</v>
      </c>
      <c r="L3430" s="11">
        <f t="shared" si="215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1.0275000000000001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1476837061</v>
      </c>
      <c r="J3431" s="11">
        <f t="shared" si="214"/>
        <v>42662.021539351852</v>
      </c>
      <c r="K3431">
        <v>1478046661</v>
      </c>
      <c r="L3431" s="11">
        <f t="shared" si="215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1.3</v>
      </c>
      <c r="R3431">
        <f t="shared" si="213"/>
        <v>16.25</v>
      </c>
      <c r="S3431" t="s">
        <v>8317</v>
      </c>
      <c r="T3431" t="s">
        <v>8318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1404168101</v>
      </c>
      <c r="J3432" s="11">
        <f t="shared" si="214"/>
        <v>41820.945613425924</v>
      </c>
      <c r="K3432">
        <v>1406760101</v>
      </c>
      <c r="L3432" s="11">
        <f t="shared" si="215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1.0854949999999999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1405791153</v>
      </c>
      <c r="J3433" s="11">
        <f t="shared" si="214"/>
        <v>41839.730937500004</v>
      </c>
      <c r="K3433">
        <v>1408383153</v>
      </c>
      <c r="L3433" s="11">
        <f t="shared" si="215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</v>
      </c>
      <c r="R3433">
        <f t="shared" si="213"/>
        <v>95.238095238095241</v>
      </c>
      <c r="S3433" t="s">
        <v>8317</v>
      </c>
      <c r="T3433" t="s">
        <v>8318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1452520614</v>
      </c>
      <c r="J3434" s="11">
        <f t="shared" si="214"/>
        <v>42380.581180555557</v>
      </c>
      <c r="K3434">
        <v>1454709600</v>
      </c>
      <c r="L3434" s="11">
        <f t="shared" si="215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1.0965</v>
      </c>
      <c r="R3434">
        <f t="shared" si="213"/>
        <v>52.214285714285715</v>
      </c>
      <c r="S3434" t="s">
        <v>8317</v>
      </c>
      <c r="T3434" t="s">
        <v>8318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1400290255</v>
      </c>
      <c r="J3435" s="11">
        <f t="shared" si="214"/>
        <v>41776.063136574077</v>
      </c>
      <c r="K3435">
        <v>1402974000</v>
      </c>
      <c r="L3435" s="11">
        <f t="shared" si="215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1.0026315789473683</v>
      </c>
      <c r="R3435">
        <f t="shared" si="213"/>
        <v>134.1549295774648</v>
      </c>
      <c r="S3435" t="s">
        <v>8317</v>
      </c>
      <c r="T3435" t="s">
        <v>8318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1402391269</v>
      </c>
      <c r="J3436" s="11">
        <f t="shared" si="214"/>
        <v>41800.380428240744</v>
      </c>
      <c r="K3436">
        <v>1404983269</v>
      </c>
      <c r="L3436" s="11">
        <f t="shared" si="215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1.0555000000000001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1469112493</v>
      </c>
      <c r="J3437" s="11">
        <f t="shared" si="214"/>
        <v>42572.61681712963</v>
      </c>
      <c r="K3437">
        <v>1470538800</v>
      </c>
      <c r="L3437" s="11">
        <f t="shared" si="215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1.1200000000000001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1406811593</v>
      </c>
      <c r="J3438" s="11">
        <f t="shared" si="214"/>
        <v>41851.541585648149</v>
      </c>
      <c r="K3438">
        <v>1408638480</v>
      </c>
      <c r="L3438" s="11">
        <f t="shared" si="215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1.0589999999999999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1437411820</v>
      </c>
      <c r="J3439" s="11">
        <f t="shared" si="214"/>
        <v>42205.710879629631</v>
      </c>
      <c r="K3439">
        <v>1440003820</v>
      </c>
      <c r="L3439" s="11">
        <f t="shared" si="215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1.01</v>
      </c>
      <c r="R3439">
        <f t="shared" si="213"/>
        <v>84.166666666666671</v>
      </c>
      <c r="S3439" t="s">
        <v>8317</v>
      </c>
      <c r="T3439" t="s">
        <v>8318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1428358567</v>
      </c>
      <c r="J3440" s="11">
        <f t="shared" si="214"/>
        <v>42100.927858796291</v>
      </c>
      <c r="K3440">
        <v>1430600400</v>
      </c>
      <c r="L3440" s="11">
        <f t="shared" si="215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1.042</v>
      </c>
      <c r="R3440">
        <f t="shared" si="213"/>
        <v>186.07142857142858</v>
      </c>
      <c r="S3440" t="s">
        <v>8317</v>
      </c>
      <c r="T3440" t="s">
        <v>8318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1452030730</v>
      </c>
      <c r="J3441" s="11">
        <f t="shared" si="214"/>
        <v>42374.911226851851</v>
      </c>
      <c r="K3441">
        <v>1453179540</v>
      </c>
      <c r="L3441" s="11">
        <f t="shared" si="215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1.3467833333333334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1403146628</v>
      </c>
      <c r="J3442" s="11">
        <f t="shared" si="214"/>
        <v>41809.12300925926</v>
      </c>
      <c r="K3442">
        <v>1405095300</v>
      </c>
      <c r="L3442" s="11">
        <f t="shared" si="215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1.052184</v>
      </c>
      <c r="R3442">
        <f t="shared" si="213"/>
        <v>64.157560975609755</v>
      </c>
      <c r="S3442" t="s">
        <v>8317</v>
      </c>
      <c r="T3442" t="s">
        <v>8318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1445077121</v>
      </c>
      <c r="J3443" s="11">
        <f t="shared" si="214"/>
        <v>42294.429641203707</v>
      </c>
      <c r="K3443">
        <v>1447445820</v>
      </c>
      <c r="L3443" s="11">
        <f t="shared" si="215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1.026</v>
      </c>
      <c r="R3443">
        <f t="shared" si="213"/>
        <v>59.651162790697676</v>
      </c>
      <c r="S3443" t="s">
        <v>8317</v>
      </c>
      <c r="T3443" t="s">
        <v>8318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1430424672</v>
      </c>
      <c r="J3444" s="11">
        <f t="shared" si="214"/>
        <v>42124.841111111105</v>
      </c>
      <c r="K3444">
        <v>1433016672</v>
      </c>
      <c r="L3444" s="11">
        <f t="shared" si="215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</v>
      </c>
      <c r="R3444">
        <f t="shared" si="213"/>
        <v>31.25</v>
      </c>
      <c r="S3444" t="s">
        <v>8317</v>
      </c>
      <c r="T3444" t="s">
        <v>8318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1407674146</v>
      </c>
      <c r="J3445" s="11">
        <f t="shared" si="214"/>
        <v>41861.524837962963</v>
      </c>
      <c r="K3445">
        <v>1410266146</v>
      </c>
      <c r="L3445" s="11">
        <f t="shared" si="215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1.855</v>
      </c>
      <c r="R3445">
        <f t="shared" si="213"/>
        <v>41.222222222222221</v>
      </c>
      <c r="S3445" t="s">
        <v>8317</v>
      </c>
      <c r="T3445" t="s">
        <v>8318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1464677986</v>
      </c>
      <c r="J3446" s="11">
        <f t="shared" si="214"/>
        <v>42521.291504629626</v>
      </c>
      <c r="K3446">
        <v>1465394340</v>
      </c>
      <c r="L3446" s="11">
        <f t="shared" si="215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2.89</v>
      </c>
      <c r="R3446">
        <f t="shared" si="213"/>
        <v>43.35</v>
      </c>
      <c r="S3446" t="s">
        <v>8317</v>
      </c>
      <c r="T3446" t="s">
        <v>8318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1443185036</v>
      </c>
      <c r="J3447" s="11">
        <f t="shared" si="214"/>
        <v>42272.530509259261</v>
      </c>
      <c r="K3447">
        <v>1445604236</v>
      </c>
      <c r="L3447" s="11">
        <f t="shared" si="215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</v>
      </c>
      <c r="R3447">
        <f t="shared" si="213"/>
        <v>64.516129032258064</v>
      </c>
      <c r="S3447" t="s">
        <v>8317</v>
      </c>
      <c r="T3447" t="s">
        <v>8318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1421092725</v>
      </c>
      <c r="J3448" s="11">
        <f t="shared" si="214"/>
        <v>42016.832465277781</v>
      </c>
      <c r="K3448">
        <v>1423138800</v>
      </c>
      <c r="L3448" s="11">
        <f t="shared" si="215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1.0820000000000001</v>
      </c>
      <c r="R3448">
        <f t="shared" si="213"/>
        <v>43.28</v>
      </c>
      <c r="S3448" t="s">
        <v>8317</v>
      </c>
      <c r="T3448" t="s">
        <v>8318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1454448012</v>
      </c>
      <c r="J3449" s="11">
        <f t="shared" si="214"/>
        <v>42402.889027777783</v>
      </c>
      <c r="K3449">
        <v>1458332412</v>
      </c>
      <c r="L3449" s="11">
        <f t="shared" si="215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1.0780000000000001</v>
      </c>
      <c r="R3449">
        <f t="shared" si="213"/>
        <v>77</v>
      </c>
      <c r="S3449" t="s">
        <v>8317</v>
      </c>
      <c r="T3449" t="s">
        <v>8318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1416192689</v>
      </c>
      <c r="J3450" s="11">
        <f t="shared" si="214"/>
        <v>41960.119085648148</v>
      </c>
      <c r="K3450">
        <v>1418784689</v>
      </c>
      <c r="L3450" s="11">
        <f t="shared" si="215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1.0976190476190477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1465607738</v>
      </c>
      <c r="J3451" s="11">
        <f t="shared" si="214"/>
        <v>42532.052523148144</v>
      </c>
      <c r="K3451">
        <v>1468036800</v>
      </c>
      <c r="L3451" s="11">
        <f t="shared" si="215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1.70625</v>
      </c>
      <c r="R3451">
        <f t="shared" si="213"/>
        <v>68.25</v>
      </c>
      <c r="S3451" t="s">
        <v>8317</v>
      </c>
      <c r="T3451" t="s">
        <v>8318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1422809671</v>
      </c>
      <c r="J3452" s="11">
        <f t="shared" si="214"/>
        <v>42036.704525462963</v>
      </c>
      <c r="K3452">
        <v>1427990071</v>
      </c>
      <c r="L3452" s="11">
        <f t="shared" si="215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1.52</v>
      </c>
      <c r="R3452">
        <f t="shared" si="213"/>
        <v>19.487179487179485</v>
      </c>
      <c r="S3452" t="s">
        <v>8317</v>
      </c>
      <c r="T3452" t="s">
        <v>8318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1427304127</v>
      </c>
      <c r="J3453" s="11">
        <f t="shared" si="214"/>
        <v>42088.723692129628</v>
      </c>
      <c r="K3453">
        <v>1429636927</v>
      </c>
      <c r="L3453" s="11">
        <f t="shared" si="215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1.0123076923076924</v>
      </c>
      <c r="R3453">
        <f t="shared" si="213"/>
        <v>41.125</v>
      </c>
      <c r="S3453" t="s">
        <v>8317</v>
      </c>
      <c r="T3453" t="s">
        <v>8318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1404141626</v>
      </c>
      <c r="J3454" s="11">
        <f t="shared" si="214"/>
        <v>41820.639189814814</v>
      </c>
      <c r="K3454">
        <v>1406087940</v>
      </c>
      <c r="L3454" s="11">
        <f t="shared" si="215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1.532</v>
      </c>
      <c r="R3454">
        <f t="shared" si="213"/>
        <v>41.405405405405403</v>
      </c>
      <c r="S3454" t="s">
        <v>8317</v>
      </c>
      <c r="T3454" t="s">
        <v>8318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1465946956</v>
      </c>
      <c r="J3455" s="11">
        <f t="shared" si="214"/>
        <v>42535.97865740741</v>
      </c>
      <c r="K3455">
        <v>1471130956</v>
      </c>
      <c r="L3455" s="11">
        <f t="shared" si="215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1.2833333333333334</v>
      </c>
      <c r="R3455">
        <f t="shared" si="213"/>
        <v>27.5</v>
      </c>
      <c r="S3455" t="s">
        <v>8317</v>
      </c>
      <c r="T3455" t="s">
        <v>8318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1404233159</v>
      </c>
      <c r="J3456" s="11">
        <f t="shared" si="214"/>
        <v>41821.698599537034</v>
      </c>
      <c r="K3456">
        <v>1406825159</v>
      </c>
      <c r="L3456" s="11">
        <f t="shared" si="215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1.0071428571428571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1473789627</v>
      </c>
      <c r="J3457" s="11">
        <f t="shared" si="214"/>
        <v>42626.7503125</v>
      </c>
      <c r="K3457">
        <v>1476381627</v>
      </c>
      <c r="L3457" s="11">
        <f t="shared" si="215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1.0065</v>
      </c>
      <c r="R3457">
        <f t="shared" si="213"/>
        <v>145.86956521739131</v>
      </c>
      <c r="S3457" t="s">
        <v>8317</v>
      </c>
      <c r="T3457" t="s">
        <v>8318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1404190567</v>
      </c>
      <c r="J3458" s="11">
        <f t="shared" si="214"/>
        <v>41821.205636574072</v>
      </c>
      <c r="K3458">
        <v>1406876340</v>
      </c>
      <c r="L3458" s="11">
        <f t="shared" si="215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E3458/D3458</f>
        <v>1.913</v>
      </c>
      <c r="R3458">
        <f t="shared" ref="R3458:R3521" si="217">E3458/N3458</f>
        <v>358.6875</v>
      </c>
      <c r="S3458" t="s">
        <v>8317</v>
      </c>
      <c r="T3458" t="s">
        <v>8318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1421081857</v>
      </c>
      <c r="J3459" s="11">
        <f t="shared" ref="J3459:J3522" si="218">(((I3459/60)/60)/24)+DATE(1970,1,1)</f>
        <v>42016.706678240742</v>
      </c>
      <c r="K3459">
        <v>1423720740</v>
      </c>
      <c r="L3459" s="11">
        <f t="shared" ref="L3459:L3522" si="219">(((K3459/60)/60)/24)+DATE(1970,1,1)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1.4019999999999999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1420606303</v>
      </c>
      <c r="J3460" s="11">
        <f t="shared" si="218"/>
        <v>42011.202581018515</v>
      </c>
      <c r="K3460">
        <v>1422937620</v>
      </c>
      <c r="L3460" s="11">
        <f t="shared" si="21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1.2433537832310839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1461151860</v>
      </c>
      <c r="J3461" s="11">
        <f t="shared" si="218"/>
        <v>42480.479861111111</v>
      </c>
      <c r="K3461">
        <v>1463743860</v>
      </c>
      <c r="L3461" s="11">
        <f t="shared" si="21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1.262</v>
      </c>
      <c r="R3461">
        <f t="shared" si="217"/>
        <v>17.527777777777779</v>
      </c>
      <c r="S3461" t="s">
        <v>8317</v>
      </c>
      <c r="T3461" t="s">
        <v>8318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1406896752</v>
      </c>
      <c r="J3462" s="11">
        <f t="shared" si="218"/>
        <v>41852.527222222219</v>
      </c>
      <c r="K3462">
        <v>1408106352</v>
      </c>
      <c r="L3462" s="11">
        <f t="shared" si="219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1.9</v>
      </c>
      <c r="R3462">
        <f t="shared" si="217"/>
        <v>50</v>
      </c>
      <c r="S3462" t="s">
        <v>8317</v>
      </c>
      <c r="T3462" t="s">
        <v>8318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1475248279</v>
      </c>
      <c r="J3463" s="11">
        <f t="shared" si="218"/>
        <v>42643.632858796293</v>
      </c>
      <c r="K3463">
        <v>1477710000</v>
      </c>
      <c r="L3463" s="11">
        <f t="shared" si="219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1.39</v>
      </c>
      <c r="R3463">
        <f t="shared" si="217"/>
        <v>57.916666666666664</v>
      </c>
      <c r="S3463" t="s">
        <v>8317</v>
      </c>
      <c r="T3463" t="s">
        <v>8318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1435181628</v>
      </c>
      <c r="J3464" s="11">
        <f t="shared" si="218"/>
        <v>42179.898472222223</v>
      </c>
      <c r="K3464">
        <v>1436551200</v>
      </c>
      <c r="L3464" s="11">
        <f t="shared" si="219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2.02</v>
      </c>
      <c r="R3464">
        <f t="shared" si="217"/>
        <v>29.705882352941178</v>
      </c>
      <c r="S3464" t="s">
        <v>8317</v>
      </c>
      <c r="T3464" t="s">
        <v>8318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1472594585</v>
      </c>
      <c r="J3465" s="11">
        <f t="shared" si="218"/>
        <v>42612.918807870374</v>
      </c>
      <c r="K3465">
        <v>1476158340</v>
      </c>
      <c r="L3465" s="11">
        <f t="shared" si="21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1.0338000000000001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1469329637</v>
      </c>
      <c r="J3466" s="11">
        <f t="shared" si="218"/>
        <v>42575.130057870367</v>
      </c>
      <c r="K3466">
        <v>1471921637</v>
      </c>
      <c r="L3466" s="11">
        <f t="shared" si="21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1.023236</v>
      </c>
      <c r="R3466">
        <f t="shared" si="217"/>
        <v>55.012688172043013</v>
      </c>
      <c r="S3466" t="s">
        <v>8317</v>
      </c>
      <c r="T3466" t="s">
        <v>8318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1436972472</v>
      </c>
      <c r="J3467" s="11">
        <f t="shared" si="218"/>
        <v>42200.625833333332</v>
      </c>
      <c r="K3467">
        <v>1439136000</v>
      </c>
      <c r="L3467" s="11">
        <f t="shared" si="21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1.03</v>
      </c>
      <c r="R3467">
        <f t="shared" si="217"/>
        <v>57.222222222222221</v>
      </c>
      <c r="S3467" t="s">
        <v>8317</v>
      </c>
      <c r="T3467" t="s">
        <v>8318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1455928050</v>
      </c>
      <c r="J3468" s="11">
        <f t="shared" si="218"/>
        <v>42420.019097222219</v>
      </c>
      <c r="K3468">
        <v>1461108450</v>
      </c>
      <c r="L3468" s="11">
        <f t="shared" si="21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1.2714285714285714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1424275632</v>
      </c>
      <c r="J3469" s="11">
        <f t="shared" si="218"/>
        <v>42053.671666666662</v>
      </c>
      <c r="K3469">
        <v>1426864032</v>
      </c>
      <c r="L3469" s="11">
        <f t="shared" si="21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1.01</v>
      </c>
      <c r="R3469">
        <f t="shared" si="217"/>
        <v>64.468085106382972</v>
      </c>
      <c r="S3469" t="s">
        <v>8317</v>
      </c>
      <c r="T3469" t="s">
        <v>8318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1471976529</v>
      </c>
      <c r="J3470" s="11">
        <f t="shared" si="218"/>
        <v>42605.765381944439</v>
      </c>
      <c r="K3470">
        <v>1474426800</v>
      </c>
      <c r="L3470" s="11">
        <f t="shared" si="219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1.2178</v>
      </c>
      <c r="R3470">
        <f t="shared" si="217"/>
        <v>716.35294117647061</v>
      </c>
      <c r="S3470" t="s">
        <v>8317</v>
      </c>
      <c r="T3470" t="s">
        <v>8318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1459265045</v>
      </c>
      <c r="J3471" s="11">
        <f t="shared" si="218"/>
        <v>42458.641724537039</v>
      </c>
      <c r="K3471">
        <v>1461857045</v>
      </c>
      <c r="L3471" s="11">
        <f t="shared" si="21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1.1339285714285714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1465345902</v>
      </c>
      <c r="J3472" s="11">
        <f t="shared" si="218"/>
        <v>42529.022013888884</v>
      </c>
      <c r="K3472">
        <v>1468618680</v>
      </c>
      <c r="L3472" s="11">
        <f t="shared" si="21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1.5</v>
      </c>
      <c r="R3472">
        <f t="shared" si="217"/>
        <v>41.666666666666664</v>
      </c>
      <c r="S3472" t="s">
        <v>8317</v>
      </c>
      <c r="T3472" t="s">
        <v>8318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1405971690</v>
      </c>
      <c r="J3473" s="11">
        <f t="shared" si="218"/>
        <v>41841.820486111108</v>
      </c>
      <c r="K3473">
        <v>1409515200</v>
      </c>
      <c r="L3473" s="11">
        <f t="shared" si="21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2.1459999999999999</v>
      </c>
      <c r="R3473">
        <f t="shared" si="217"/>
        <v>35.766666666666666</v>
      </c>
      <c r="S3473" t="s">
        <v>8317</v>
      </c>
      <c r="T3473" t="s">
        <v>8318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1413432331</v>
      </c>
      <c r="J3474" s="11">
        <f t="shared" si="218"/>
        <v>41928.170497685183</v>
      </c>
      <c r="K3474">
        <v>1415253540</v>
      </c>
      <c r="L3474" s="11">
        <f t="shared" si="21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1.0205</v>
      </c>
      <c r="R3474">
        <f t="shared" si="217"/>
        <v>88.739130434782609</v>
      </c>
      <c r="S3474" t="s">
        <v>8317</v>
      </c>
      <c r="T3474" t="s">
        <v>8318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1425067296</v>
      </c>
      <c r="J3475" s="11">
        <f t="shared" si="218"/>
        <v>42062.834444444445</v>
      </c>
      <c r="K3475">
        <v>1426883220</v>
      </c>
      <c r="L3475" s="11">
        <f t="shared" si="21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</v>
      </c>
      <c r="R3475">
        <f t="shared" si="217"/>
        <v>148.4848484848485</v>
      </c>
      <c r="S3475" t="s">
        <v>8317</v>
      </c>
      <c r="T3475" t="s">
        <v>8318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1466424131</v>
      </c>
      <c r="J3476" s="11">
        <f t="shared" si="218"/>
        <v>42541.501516203702</v>
      </c>
      <c r="K3476">
        <v>1469016131</v>
      </c>
      <c r="L3476" s="11">
        <f t="shared" si="21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1.01</v>
      </c>
      <c r="R3476">
        <f t="shared" si="217"/>
        <v>51.794871794871796</v>
      </c>
      <c r="S3476" t="s">
        <v>8317</v>
      </c>
      <c r="T3476" t="s">
        <v>8318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1412629704</v>
      </c>
      <c r="J3477" s="11">
        <f t="shared" si="218"/>
        <v>41918.880833333329</v>
      </c>
      <c r="K3477">
        <v>1414972800</v>
      </c>
      <c r="L3477" s="11">
        <f t="shared" si="219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1.1333333333333333</v>
      </c>
      <c r="R3477">
        <f t="shared" si="217"/>
        <v>20</v>
      </c>
      <c r="S3477" t="s">
        <v>8317</v>
      </c>
      <c r="T3477" t="s">
        <v>8318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1412836990</v>
      </c>
      <c r="J3478" s="11">
        <f t="shared" si="218"/>
        <v>41921.279976851853</v>
      </c>
      <c r="K3478">
        <v>1414378800</v>
      </c>
      <c r="L3478" s="11">
        <f t="shared" si="219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1.04</v>
      </c>
      <c r="R3478">
        <f t="shared" si="217"/>
        <v>52</v>
      </c>
      <c r="S3478" t="s">
        <v>8317</v>
      </c>
      <c r="T3478" t="s">
        <v>8318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1430761243</v>
      </c>
      <c r="J3479" s="11">
        <f t="shared" si="218"/>
        <v>42128.736608796295</v>
      </c>
      <c r="K3479">
        <v>1431831600</v>
      </c>
      <c r="L3479" s="11">
        <f t="shared" si="219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1.1533333333333333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1424296822</v>
      </c>
      <c r="J3480" s="11">
        <f t="shared" si="218"/>
        <v>42053.916921296302</v>
      </c>
      <c r="K3480">
        <v>1426539600</v>
      </c>
      <c r="L3480" s="11">
        <f t="shared" si="219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1.1285000000000001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1400790680</v>
      </c>
      <c r="J3481" s="11">
        <f t="shared" si="218"/>
        <v>41781.855092592588</v>
      </c>
      <c r="K3481">
        <v>1403382680</v>
      </c>
      <c r="L3481" s="11">
        <f t="shared" si="219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1.2786666666666666</v>
      </c>
      <c r="R3481">
        <f t="shared" si="217"/>
        <v>34.25</v>
      </c>
      <c r="S3481" t="s">
        <v>8317</v>
      </c>
      <c r="T3481" t="s">
        <v>8318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1434440227</v>
      </c>
      <c r="J3482" s="11">
        <f t="shared" si="218"/>
        <v>42171.317442129628</v>
      </c>
      <c r="K3482">
        <v>1436562000</v>
      </c>
      <c r="L3482" s="11">
        <f t="shared" si="219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1.4266666666666667</v>
      </c>
      <c r="R3482">
        <f t="shared" si="217"/>
        <v>164.61538461538461</v>
      </c>
      <c r="S3482" t="s">
        <v>8317</v>
      </c>
      <c r="T3482" t="s">
        <v>8318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1418709388</v>
      </c>
      <c r="J3483" s="11">
        <f t="shared" si="218"/>
        <v>41989.24754629629</v>
      </c>
      <c r="K3483">
        <v>1420178188</v>
      </c>
      <c r="L3483" s="11">
        <f t="shared" si="219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1.1879999999999999</v>
      </c>
      <c r="R3483">
        <f t="shared" si="217"/>
        <v>125.05263157894737</v>
      </c>
      <c r="S3483" t="s">
        <v>8317</v>
      </c>
      <c r="T3483" t="s">
        <v>8318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1402079466</v>
      </c>
      <c r="J3484" s="11">
        <f t="shared" si="218"/>
        <v>41796.771597222221</v>
      </c>
      <c r="K3484">
        <v>1404671466</v>
      </c>
      <c r="L3484" s="11">
        <f t="shared" si="21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1.3833333333333333</v>
      </c>
      <c r="R3484">
        <f t="shared" si="217"/>
        <v>51.875</v>
      </c>
      <c r="S3484" t="s">
        <v>8317</v>
      </c>
      <c r="T3484" t="s">
        <v>8318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1401811381</v>
      </c>
      <c r="J3485" s="11">
        <f t="shared" si="218"/>
        <v>41793.668761574074</v>
      </c>
      <c r="K3485">
        <v>1404403381</v>
      </c>
      <c r="L3485" s="11">
        <f t="shared" si="21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1.599402985074627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1463422499</v>
      </c>
      <c r="J3486" s="11">
        <f t="shared" si="218"/>
        <v>42506.760405092587</v>
      </c>
      <c r="K3486">
        <v>1466014499</v>
      </c>
      <c r="L3486" s="11">
        <f t="shared" si="21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1.1424000000000001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1451839080</v>
      </c>
      <c r="J3487" s="11">
        <f t="shared" si="218"/>
        <v>42372.693055555559</v>
      </c>
      <c r="K3487">
        <v>1454431080</v>
      </c>
      <c r="L3487" s="11">
        <f t="shared" si="21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1.0060606060606061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1430600401</v>
      </c>
      <c r="J3488" s="11">
        <f t="shared" si="218"/>
        <v>42126.87501157407</v>
      </c>
      <c r="K3488">
        <v>1433314740</v>
      </c>
      <c r="L3488" s="11">
        <f t="shared" si="21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1.552</v>
      </c>
      <c r="R3488">
        <f t="shared" si="217"/>
        <v>83.142857142857139</v>
      </c>
      <c r="S3488" t="s">
        <v>8317</v>
      </c>
      <c r="T3488" t="s">
        <v>8318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1432593252</v>
      </c>
      <c r="J3489" s="11">
        <f t="shared" si="218"/>
        <v>42149.940416666665</v>
      </c>
      <c r="K3489">
        <v>1435185252</v>
      </c>
      <c r="L3489" s="11">
        <f t="shared" si="21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1.2775000000000001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1427221560</v>
      </c>
      <c r="J3490" s="11">
        <f t="shared" si="218"/>
        <v>42087.768055555556</v>
      </c>
      <c r="K3490">
        <v>1429286400</v>
      </c>
      <c r="L3490" s="11">
        <f t="shared" si="21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1.212</v>
      </c>
      <c r="R3490">
        <f t="shared" si="217"/>
        <v>125.37931034482759</v>
      </c>
      <c r="S3490" t="s">
        <v>8317</v>
      </c>
      <c r="T3490" t="s">
        <v>8318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1398352531</v>
      </c>
      <c r="J3491" s="11">
        <f t="shared" si="218"/>
        <v>41753.635775462964</v>
      </c>
      <c r="K3491">
        <v>1400965200</v>
      </c>
      <c r="L3491" s="11">
        <f t="shared" si="219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1.127</v>
      </c>
      <c r="R3491">
        <f t="shared" si="217"/>
        <v>78.263888888888886</v>
      </c>
      <c r="S3491" t="s">
        <v>8317</v>
      </c>
      <c r="T3491" t="s">
        <v>8318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1457982924</v>
      </c>
      <c r="J3492" s="11">
        <f t="shared" si="218"/>
        <v>42443.802361111113</v>
      </c>
      <c r="K3492">
        <v>1460574924</v>
      </c>
      <c r="L3492" s="11">
        <f t="shared" si="21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1.2749999999999999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1430114384</v>
      </c>
      <c r="J3493" s="11">
        <f t="shared" si="218"/>
        <v>42121.249814814815</v>
      </c>
      <c r="K3493">
        <v>1431928784</v>
      </c>
      <c r="L3493" s="11">
        <f t="shared" si="21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1.5820000000000001</v>
      </c>
      <c r="R3493">
        <f t="shared" si="217"/>
        <v>79.099999999999994</v>
      </c>
      <c r="S3493" t="s">
        <v>8317</v>
      </c>
      <c r="T3493" t="s">
        <v>8318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1442794397</v>
      </c>
      <c r="J3494" s="11">
        <f t="shared" si="218"/>
        <v>42268.009224537032</v>
      </c>
      <c r="K3494">
        <v>1445818397</v>
      </c>
      <c r="L3494" s="11">
        <f t="shared" si="21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1.0526894736842105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1406580436</v>
      </c>
      <c r="J3495" s="11">
        <f t="shared" si="218"/>
        <v>41848.866157407407</v>
      </c>
      <c r="K3495">
        <v>1408252260</v>
      </c>
      <c r="L3495" s="11">
        <f t="shared" si="21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</v>
      </c>
      <c r="R3495">
        <f t="shared" si="217"/>
        <v>51.724137931034484</v>
      </c>
      <c r="S3495" t="s">
        <v>8317</v>
      </c>
      <c r="T3495" t="s">
        <v>8318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1479186575</v>
      </c>
      <c r="J3496" s="11">
        <f t="shared" si="218"/>
        <v>42689.214988425927</v>
      </c>
      <c r="K3496">
        <v>1480140000</v>
      </c>
      <c r="L3496" s="11">
        <f t="shared" si="219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</v>
      </c>
      <c r="R3496">
        <f t="shared" si="217"/>
        <v>30.76923076923077</v>
      </c>
      <c r="S3496" t="s">
        <v>8317</v>
      </c>
      <c r="T3496" t="s">
        <v>8318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1412360309</v>
      </c>
      <c r="J3497" s="11">
        <f t="shared" si="218"/>
        <v>41915.762835648151</v>
      </c>
      <c r="K3497">
        <v>1414862280</v>
      </c>
      <c r="L3497" s="11">
        <f t="shared" si="21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1.0686</v>
      </c>
      <c r="R3497">
        <f t="shared" si="217"/>
        <v>74.208333333333329</v>
      </c>
      <c r="S3497" t="s">
        <v>8317</v>
      </c>
      <c r="T3497" t="s">
        <v>8318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1470169166</v>
      </c>
      <c r="J3498" s="11">
        <f t="shared" si="218"/>
        <v>42584.846828703703</v>
      </c>
      <c r="K3498">
        <v>1473625166</v>
      </c>
      <c r="L3498" s="11">
        <f t="shared" si="21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1.244</v>
      </c>
      <c r="R3498">
        <f t="shared" si="217"/>
        <v>47.846153846153847</v>
      </c>
      <c r="S3498" t="s">
        <v>8317</v>
      </c>
      <c r="T3498" t="s">
        <v>8318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1463852904</v>
      </c>
      <c r="J3499" s="11">
        <f t="shared" si="218"/>
        <v>42511.741944444439</v>
      </c>
      <c r="K3499">
        <v>1464904800</v>
      </c>
      <c r="L3499" s="11">
        <f t="shared" si="21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1.0870406189555126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1459309704</v>
      </c>
      <c r="J3500" s="11">
        <f t="shared" si="218"/>
        <v>42459.15861111111</v>
      </c>
      <c r="K3500">
        <v>1464471840</v>
      </c>
      <c r="L3500" s="11">
        <f t="shared" si="21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1.0242424242424242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1431046325</v>
      </c>
      <c r="J3501" s="11">
        <f t="shared" si="218"/>
        <v>42132.036168981482</v>
      </c>
      <c r="K3501">
        <v>1435733940</v>
      </c>
      <c r="L3501" s="11">
        <f t="shared" si="21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1.0549999999999999</v>
      </c>
      <c r="R3501">
        <f t="shared" si="217"/>
        <v>60.285714285714285</v>
      </c>
      <c r="S3501" t="s">
        <v>8317</v>
      </c>
      <c r="T3501" t="s">
        <v>8318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1455919438</v>
      </c>
      <c r="J3502" s="11">
        <f t="shared" si="218"/>
        <v>42419.91942129629</v>
      </c>
      <c r="K3502">
        <v>1457326740</v>
      </c>
      <c r="L3502" s="11">
        <f t="shared" si="21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1.0629999999999999</v>
      </c>
      <c r="R3502">
        <f t="shared" si="217"/>
        <v>25.30952380952381</v>
      </c>
      <c r="S3502" t="s">
        <v>8317</v>
      </c>
      <c r="T3502" t="s">
        <v>8318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1439835595</v>
      </c>
      <c r="J3503" s="11">
        <f t="shared" si="218"/>
        <v>42233.763831018514</v>
      </c>
      <c r="K3503">
        <v>1441995595</v>
      </c>
      <c r="L3503" s="11">
        <f t="shared" si="21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1.0066666666666666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1456862924</v>
      </c>
      <c r="J3504" s="11">
        <f t="shared" si="218"/>
        <v>42430.839398148149</v>
      </c>
      <c r="K3504">
        <v>1458100740</v>
      </c>
      <c r="L3504" s="11">
        <f t="shared" si="21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1.054</v>
      </c>
      <c r="R3504">
        <f t="shared" si="217"/>
        <v>136</v>
      </c>
      <c r="S3504" t="s">
        <v>8317</v>
      </c>
      <c r="T3504" t="s">
        <v>8318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1466767728</v>
      </c>
      <c r="J3505" s="11">
        <f t="shared" si="218"/>
        <v>42545.478333333333</v>
      </c>
      <c r="K3505">
        <v>1469359728</v>
      </c>
      <c r="L3505" s="11">
        <f t="shared" si="21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1.0755999999999999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1445363891</v>
      </c>
      <c r="J3506" s="11">
        <f t="shared" si="218"/>
        <v>42297.748738425929</v>
      </c>
      <c r="K3506">
        <v>1447959491</v>
      </c>
      <c r="L3506" s="11">
        <f t="shared" si="21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</v>
      </c>
      <c r="R3506">
        <f t="shared" si="217"/>
        <v>125</v>
      </c>
      <c r="S3506" t="s">
        <v>8317</v>
      </c>
      <c r="T3506" t="s">
        <v>8318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1398983245</v>
      </c>
      <c r="J3507" s="11">
        <f t="shared" si="218"/>
        <v>41760.935706018521</v>
      </c>
      <c r="K3507">
        <v>1399953600</v>
      </c>
      <c r="L3507" s="11">
        <f t="shared" si="21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1.0376000000000001</v>
      </c>
      <c r="R3507">
        <f t="shared" si="217"/>
        <v>66.512820512820511</v>
      </c>
      <c r="S3507" t="s">
        <v>8317</v>
      </c>
      <c r="T3507" t="s">
        <v>8318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1404927440</v>
      </c>
      <c r="J3508" s="11">
        <f t="shared" si="218"/>
        <v>41829.734259259261</v>
      </c>
      <c r="K3508">
        <v>1408815440</v>
      </c>
      <c r="L3508" s="11">
        <f t="shared" si="21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1.0149999999999999</v>
      </c>
      <c r="R3508">
        <f t="shared" si="217"/>
        <v>105</v>
      </c>
      <c r="S3508" t="s">
        <v>8317</v>
      </c>
      <c r="T3508" t="s">
        <v>8318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1462140537</v>
      </c>
      <c r="J3509" s="11">
        <f t="shared" si="218"/>
        <v>42491.92288194444</v>
      </c>
      <c r="K3509">
        <v>1464732537</v>
      </c>
      <c r="L3509" s="11">
        <f t="shared" si="21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1.044</v>
      </c>
      <c r="R3509">
        <f t="shared" si="217"/>
        <v>145</v>
      </c>
      <c r="S3509" t="s">
        <v>8317</v>
      </c>
      <c r="T3509" t="s">
        <v>8318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1460914253</v>
      </c>
      <c r="J3510" s="11">
        <f t="shared" si="218"/>
        <v>42477.729780092588</v>
      </c>
      <c r="K3510">
        <v>1462914000</v>
      </c>
      <c r="L3510" s="11">
        <f t="shared" si="219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1.8</v>
      </c>
      <c r="R3510">
        <f t="shared" si="217"/>
        <v>12</v>
      </c>
      <c r="S3510" t="s">
        <v>8317</v>
      </c>
      <c r="T3510" t="s">
        <v>8318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1415392666</v>
      </c>
      <c r="J3511" s="11">
        <f t="shared" si="218"/>
        <v>41950.859560185185</v>
      </c>
      <c r="K3511">
        <v>1416545700</v>
      </c>
      <c r="L3511" s="11">
        <f t="shared" si="21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1.0633333333333332</v>
      </c>
      <c r="R3511">
        <f t="shared" si="217"/>
        <v>96.666666666666671</v>
      </c>
      <c r="S3511" t="s">
        <v>8317</v>
      </c>
      <c r="T3511" t="s">
        <v>8318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1402584846</v>
      </c>
      <c r="J3512" s="11">
        <f t="shared" si="218"/>
        <v>41802.62090277778</v>
      </c>
      <c r="K3512">
        <v>1404312846</v>
      </c>
      <c r="L3512" s="11">
        <f t="shared" si="21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1.0055555555555555</v>
      </c>
      <c r="R3512">
        <f t="shared" si="217"/>
        <v>60.333333333333336</v>
      </c>
      <c r="S3512" t="s">
        <v>8317</v>
      </c>
      <c r="T3512" t="s">
        <v>8318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1413406695</v>
      </c>
      <c r="J3513" s="11">
        <f t="shared" si="218"/>
        <v>41927.873784722222</v>
      </c>
      <c r="K3513">
        <v>1415385000</v>
      </c>
      <c r="L3513" s="11">
        <f t="shared" si="21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1.012</v>
      </c>
      <c r="R3513">
        <f t="shared" si="217"/>
        <v>79.89473684210526</v>
      </c>
      <c r="S3513" t="s">
        <v>8317</v>
      </c>
      <c r="T3513" t="s">
        <v>8318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1424609592</v>
      </c>
      <c r="J3514" s="11">
        <f t="shared" si="218"/>
        <v>42057.536944444444</v>
      </c>
      <c r="K3514">
        <v>1429789992</v>
      </c>
      <c r="L3514" s="11">
        <f t="shared" si="21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</v>
      </c>
      <c r="R3514">
        <f t="shared" si="217"/>
        <v>58.823529411764703</v>
      </c>
      <c r="S3514" t="s">
        <v>8317</v>
      </c>
      <c r="T3514" t="s">
        <v>8318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1400725112</v>
      </c>
      <c r="J3515" s="11">
        <f t="shared" si="218"/>
        <v>41781.096203703702</v>
      </c>
      <c r="K3515">
        <v>1401857940</v>
      </c>
      <c r="L3515" s="11">
        <f t="shared" si="21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1.1839285714285714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1421439552</v>
      </c>
      <c r="J3516" s="11">
        <f t="shared" si="218"/>
        <v>42020.846666666665</v>
      </c>
      <c r="K3516">
        <v>1422853140</v>
      </c>
      <c r="L3516" s="11">
        <f t="shared" si="21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1.1000000000000001</v>
      </c>
      <c r="R3516">
        <f t="shared" si="217"/>
        <v>55</v>
      </c>
      <c r="S3516" t="s">
        <v>8317</v>
      </c>
      <c r="T3516" t="s">
        <v>8318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1430505171</v>
      </c>
      <c r="J3517" s="11">
        <f t="shared" si="218"/>
        <v>42125.772812499999</v>
      </c>
      <c r="K3517">
        <v>1433097171</v>
      </c>
      <c r="L3517" s="11">
        <f t="shared" si="21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1.0266666666666666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1407197670</v>
      </c>
      <c r="J3518" s="11">
        <f t="shared" si="218"/>
        <v>41856.010069444441</v>
      </c>
      <c r="K3518">
        <v>1410145200</v>
      </c>
      <c r="L3518" s="11">
        <f t="shared" si="219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</v>
      </c>
      <c r="R3518">
        <f t="shared" si="217"/>
        <v>227.27272727272728</v>
      </c>
      <c r="S3518" t="s">
        <v>8317</v>
      </c>
      <c r="T3518" t="s">
        <v>8318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1401910634</v>
      </c>
      <c r="J3519" s="11">
        <f t="shared" si="218"/>
        <v>41794.817523148151</v>
      </c>
      <c r="K3519">
        <v>1404471600</v>
      </c>
      <c r="L3519" s="11">
        <f t="shared" si="21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</v>
      </c>
      <c r="R3519">
        <f t="shared" si="217"/>
        <v>307.69230769230768</v>
      </c>
      <c r="S3519" t="s">
        <v>8317</v>
      </c>
      <c r="T3519" t="s">
        <v>8318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1410461299</v>
      </c>
      <c r="J3520" s="11">
        <f t="shared" si="218"/>
        <v>41893.783553240741</v>
      </c>
      <c r="K3520">
        <v>1412259660</v>
      </c>
      <c r="L3520" s="11">
        <f t="shared" si="21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1.10046</v>
      </c>
      <c r="R3520">
        <f t="shared" si="217"/>
        <v>50.020909090909093</v>
      </c>
      <c r="S3520" t="s">
        <v>8317</v>
      </c>
      <c r="T3520" t="s">
        <v>8318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1422886950</v>
      </c>
      <c r="J3521" s="11">
        <f t="shared" si="218"/>
        <v>42037.598958333328</v>
      </c>
      <c r="K3521">
        <v>1425478950</v>
      </c>
      <c r="L3521" s="11">
        <f t="shared" si="21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1.0135000000000001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1439322412</v>
      </c>
      <c r="J3522" s="11">
        <f t="shared" si="218"/>
        <v>42227.824212962965</v>
      </c>
      <c r="K3522">
        <v>1441547220</v>
      </c>
      <c r="L3522" s="11">
        <f t="shared" si="219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E3522/D3522</f>
        <v>1.0075000000000001</v>
      </c>
      <c r="R3522">
        <f t="shared" ref="R3522:R3585" si="221">E3522/N3522</f>
        <v>95.952380952380949</v>
      </c>
      <c r="S3522" t="s">
        <v>8317</v>
      </c>
      <c r="T3522" t="s">
        <v>8318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1409388020</v>
      </c>
      <c r="J3523" s="11">
        <f t="shared" ref="J3523:J3586" si="222">(((I3523/60)/60)/24)+DATE(1970,1,1)</f>
        <v>41881.361342592594</v>
      </c>
      <c r="K3523">
        <v>1411980020</v>
      </c>
      <c r="L3523" s="11">
        <f t="shared" ref="L3523:L3586" si="223">(((K3523/60)/60)/24)+DATE(1970,1,1)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1.6942857142857144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1439924246</v>
      </c>
      <c r="J3524" s="11">
        <f t="shared" si="222"/>
        <v>42234.789884259255</v>
      </c>
      <c r="K3524">
        <v>1442311560</v>
      </c>
      <c r="L3524" s="11">
        <f t="shared" si="22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</v>
      </c>
      <c r="R3524">
        <f t="shared" si="221"/>
        <v>41.029411764705884</v>
      </c>
      <c r="S3524" t="s">
        <v>8317</v>
      </c>
      <c r="T3524" t="s">
        <v>8318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1469871148</v>
      </c>
      <c r="J3525" s="11">
        <f t="shared" si="222"/>
        <v>42581.397546296299</v>
      </c>
      <c r="K3525">
        <v>1474844400</v>
      </c>
      <c r="L3525" s="11">
        <f t="shared" si="22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1.1365000000000001</v>
      </c>
      <c r="R3525">
        <f t="shared" si="221"/>
        <v>56.825000000000003</v>
      </c>
      <c r="S3525" t="s">
        <v>8317</v>
      </c>
      <c r="T3525" t="s">
        <v>8318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1409336373</v>
      </c>
      <c r="J3526" s="11">
        <f t="shared" si="222"/>
        <v>41880.76357638889</v>
      </c>
      <c r="K3526">
        <v>1410580800</v>
      </c>
      <c r="L3526" s="11">
        <f t="shared" si="22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1.0156000000000001</v>
      </c>
      <c r="R3526">
        <f t="shared" si="221"/>
        <v>137.24324324324326</v>
      </c>
      <c r="S3526" t="s">
        <v>8317</v>
      </c>
      <c r="T3526" t="s">
        <v>8318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1438188106</v>
      </c>
      <c r="J3527" s="11">
        <f t="shared" si="222"/>
        <v>42214.6956712963</v>
      </c>
      <c r="K3527">
        <v>1439136000</v>
      </c>
      <c r="L3527" s="11">
        <f t="shared" si="22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1.06</v>
      </c>
      <c r="R3527">
        <f t="shared" si="221"/>
        <v>75.714285714285708</v>
      </c>
      <c r="S3527" t="s">
        <v>8317</v>
      </c>
      <c r="T3527" t="s">
        <v>8318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1459411371</v>
      </c>
      <c r="J3528" s="11">
        <f t="shared" si="222"/>
        <v>42460.335312499999</v>
      </c>
      <c r="K3528">
        <v>1461823140</v>
      </c>
      <c r="L3528" s="11">
        <f t="shared" si="22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1.02</v>
      </c>
      <c r="R3528">
        <f t="shared" si="221"/>
        <v>99</v>
      </c>
      <c r="S3528" t="s">
        <v>8317</v>
      </c>
      <c r="T3528" t="s">
        <v>8318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1434069205</v>
      </c>
      <c r="J3529" s="11">
        <f t="shared" si="222"/>
        <v>42167.023206018523</v>
      </c>
      <c r="K3529">
        <v>1436587140</v>
      </c>
      <c r="L3529" s="11">
        <f t="shared" si="22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1.1691666666666667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1483012918</v>
      </c>
      <c r="J3530" s="11">
        <f t="shared" si="222"/>
        <v>42733.50136574074</v>
      </c>
      <c r="K3530">
        <v>1484740918</v>
      </c>
      <c r="L3530" s="11">
        <f t="shared" si="22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1.0115151515151515</v>
      </c>
      <c r="R3530">
        <f t="shared" si="221"/>
        <v>45.108108108108105</v>
      </c>
      <c r="S3530" t="s">
        <v>8317</v>
      </c>
      <c r="T3530" t="s">
        <v>8318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1434997018</v>
      </c>
      <c r="J3531" s="11">
        <f t="shared" si="222"/>
        <v>42177.761782407411</v>
      </c>
      <c r="K3531">
        <v>1436749200</v>
      </c>
      <c r="L3531" s="11">
        <f t="shared" si="22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1.32</v>
      </c>
      <c r="R3531">
        <f t="shared" si="221"/>
        <v>36.666666666666664</v>
      </c>
      <c r="S3531" t="s">
        <v>8317</v>
      </c>
      <c r="T3531" t="s">
        <v>8318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1457881057</v>
      </c>
      <c r="J3532" s="11">
        <f t="shared" si="222"/>
        <v>42442.623344907406</v>
      </c>
      <c r="K3532">
        <v>1460318400</v>
      </c>
      <c r="L3532" s="11">
        <f t="shared" si="22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</v>
      </c>
      <c r="R3532">
        <f t="shared" si="221"/>
        <v>125</v>
      </c>
      <c r="S3532" t="s">
        <v>8317</v>
      </c>
      <c r="T3532" t="s">
        <v>8318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1464709334</v>
      </c>
      <c r="J3533" s="11">
        <f t="shared" si="222"/>
        <v>42521.654328703706</v>
      </c>
      <c r="K3533">
        <v>1467301334</v>
      </c>
      <c r="L3533" s="11">
        <f t="shared" si="22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1.28</v>
      </c>
      <c r="R3533">
        <f t="shared" si="221"/>
        <v>49.230769230769234</v>
      </c>
      <c r="S3533" t="s">
        <v>8317</v>
      </c>
      <c r="T3533" t="s">
        <v>8318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1409667827</v>
      </c>
      <c r="J3534" s="11">
        <f t="shared" si="222"/>
        <v>41884.599849537037</v>
      </c>
      <c r="K3534">
        <v>1411012740</v>
      </c>
      <c r="L3534" s="11">
        <f t="shared" si="22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1.1895833333333334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1444673767</v>
      </c>
      <c r="J3535" s="11">
        <f t="shared" si="222"/>
        <v>42289.761192129634</v>
      </c>
      <c r="K3535">
        <v>1447269367</v>
      </c>
      <c r="L3535" s="11">
        <f t="shared" si="22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1.262</v>
      </c>
      <c r="R3535">
        <f t="shared" si="221"/>
        <v>78.875</v>
      </c>
      <c r="S3535" t="s">
        <v>8317</v>
      </c>
      <c r="T3535" t="s">
        <v>8318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1440687623</v>
      </c>
      <c r="J3536" s="11">
        <f t="shared" si="222"/>
        <v>42243.6252662037</v>
      </c>
      <c r="K3536">
        <v>1443711623</v>
      </c>
      <c r="L3536" s="11">
        <f t="shared" si="22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1.5620000000000001</v>
      </c>
      <c r="R3536">
        <f t="shared" si="221"/>
        <v>38.284313725490193</v>
      </c>
      <c r="S3536" t="s">
        <v>8317</v>
      </c>
      <c r="T3536" t="s">
        <v>8318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1441120910</v>
      </c>
      <c r="J3537" s="11">
        <f t="shared" si="222"/>
        <v>42248.640162037031</v>
      </c>
      <c r="K3537">
        <v>1443808800</v>
      </c>
      <c r="L3537" s="11">
        <f t="shared" si="223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1.0315000000000001</v>
      </c>
      <c r="R3537">
        <f t="shared" si="221"/>
        <v>44.847826086956523</v>
      </c>
      <c r="S3537" t="s">
        <v>8317</v>
      </c>
      <c r="T3537" t="s">
        <v>8318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1448040425</v>
      </c>
      <c r="J3538" s="11">
        <f t="shared" si="222"/>
        <v>42328.727141203708</v>
      </c>
      <c r="K3538">
        <v>1450612740</v>
      </c>
      <c r="L3538" s="11">
        <f t="shared" si="22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1.5333333333333334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1413016216</v>
      </c>
      <c r="J3539" s="11">
        <f t="shared" si="222"/>
        <v>41923.354351851849</v>
      </c>
      <c r="K3539">
        <v>1416211140</v>
      </c>
      <c r="L3539" s="11">
        <f t="shared" si="22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1.8044444444444445</v>
      </c>
      <c r="R3539">
        <f t="shared" si="221"/>
        <v>43.5</v>
      </c>
      <c r="S3539" t="s">
        <v>8317</v>
      </c>
      <c r="T3539" t="s">
        <v>8318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1469009140</v>
      </c>
      <c r="J3540" s="11">
        <f t="shared" si="222"/>
        <v>42571.420601851853</v>
      </c>
      <c r="K3540">
        <v>1471428340</v>
      </c>
      <c r="L3540" s="11">
        <f t="shared" si="22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1.2845</v>
      </c>
      <c r="R3540">
        <f t="shared" si="221"/>
        <v>30.951807228915662</v>
      </c>
      <c r="S3540" t="s">
        <v>8317</v>
      </c>
      <c r="T3540" t="s">
        <v>8318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1471543722</v>
      </c>
      <c r="J3541" s="11">
        <f t="shared" si="222"/>
        <v>42600.756041666667</v>
      </c>
      <c r="K3541">
        <v>1473358122</v>
      </c>
      <c r="L3541" s="11">
        <f t="shared" si="22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1.1966666666666668</v>
      </c>
      <c r="R3541">
        <f t="shared" si="221"/>
        <v>55.230769230769234</v>
      </c>
      <c r="S3541" t="s">
        <v>8317</v>
      </c>
      <c r="T3541" t="s">
        <v>8318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1464307491</v>
      </c>
      <c r="J3542" s="11">
        <f t="shared" si="222"/>
        <v>42517.003368055557</v>
      </c>
      <c r="K3542">
        <v>1466899491</v>
      </c>
      <c r="L3542" s="11">
        <f t="shared" si="22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1.23</v>
      </c>
      <c r="R3542">
        <f t="shared" si="221"/>
        <v>46.125</v>
      </c>
      <c r="S3542" t="s">
        <v>8317</v>
      </c>
      <c r="T3542" t="s">
        <v>8318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1438882275</v>
      </c>
      <c r="J3543" s="11">
        <f t="shared" si="222"/>
        <v>42222.730034722219</v>
      </c>
      <c r="K3543">
        <v>1441042275</v>
      </c>
      <c r="L3543" s="11">
        <f t="shared" si="22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1.05</v>
      </c>
      <c r="R3543">
        <f t="shared" si="221"/>
        <v>39.375</v>
      </c>
      <c r="S3543" t="s">
        <v>8317</v>
      </c>
      <c r="T3543" t="s">
        <v>8318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1404915822</v>
      </c>
      <c r="J3544" s="11">
        <f t="shared" si="222"/>
        <v>41829.599791666667</v>
      </c>
      <c r="K3544">
        <v>1410099822</v>
      </c>
      <c r="L3544" s="11">
        <f t="shared" si="22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1.0223636363636364</v>
      </c>
      <c r="R3544">
        <f t="shared" si="221"/>
        <v>66.152941176470591</v>
      </c>
      <c r="S3544" t="s">
        <v>8317</v>
      </c>
      <c r="T3544" t="s">
        <v>8318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1432663659</v>
      </c>
      <c r="J3545" s="11">
        <f t="shared" si="222"/>
        <v>42150.755312499998</v>
      </c>
      <c r="K3545">
        <v>1435255659</v>
      </c>
      <c r="L3545" s="11">
        <f t="shared" si="22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1.0466666666666666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1423166257</v>
      </c>
      <c r="J3546" s="11">
        <f t="shared" si="222"/>
        <v>42040.831678240742</v>
      </c>
      <c r="K3546">
        <v>1425758257</v>
      </c>
      <c r="L3546" s="11">
        <f t="shared" si="22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</v>
      </c>
      <c r="R3546">
        <f t="shared" si="221"/>
        <v>104.16666666666667</v>
      </c>
      <c r="S3546" t="s">
        <v>8317</v>
      </c>
      <c r="T3546" t="s">
        <v>8318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1426188159</v>
      </c>
      <c r="J3547" s="11">
        <f t="shared" si="222"/>
        <v>42075.807395833333</v>
      </c>
      <c r="K3547">
        <v>1428780159</v>
      </c>
      <c r="L3547" s="11">
        <f t="shared" si="22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1.004</v>
      </c>
      <c r="R3547">
        <f t="shared" si="221"/>
        <v>31.375</v>
      </c>
      <c r="S3547" t="s">
        <v>8317</v>
      </c>
      <c r="T3547" t="s">
        <v>8318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1426002684</v>
      </c>
      <c r="J3548" s="11">
        <f t="shared" si="222"/>
        <v>42073.660694444443</v>
      </c>
      <c r="K3548">
        <v>1427860740</v>
      </c>
      <c r="L3548" s="11">
        <f t="shared" si="22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1.0227272727272727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1461117201</v>
      </c>
      <c r="J3549" s="11">
        <f t="shared" si="222"/>
        <v>42480.078715277778</v>
      </c>
      <c r="K3549">
        <v>1463198340</v>
      </c>
      <c r="L3549" s="11">
        <f t="shared" si="22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1.1440928571428572</v>
      </c>
      <c r="R3549">
        <f t="shared" si="221"/>
        <v>119.17633928571429</v>
      </c>
      <c r="S3549" t="s">
        <v>8317</v>
      </c>
      <c r="T3549" t="s">
        <v>8318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1455230214</v>
      </c>
      <c r="J3550" s="11">
        <f t="shared" si="222"/>
        <v>42411.942291666666</v>
      </c>
      <c r="K3550">
        <v>1457139600</v>
      </c>
      <c r="L3550" s="11">
        <f t="shared" si="22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1.019047619047619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1438939673</v>
      </c>
      <c r="J3551" s="11">
        <f t="shared" si="222"/>
        <v>42223.394363425927</v>
      </c>
      <c r="K3551">
        <v>1441358873</v>
      </c>
      <c r="L3551" s="11">
        <f t="shared" si="22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1.02</v>
      </c>
      <c r="R3551">
        <f t="shared" si="221"/>
        <v>24.285714285714285</v>
      </c>
      <c r="S3551" t="s">
        <v>8317</v>
      </c>
      <c r="T3551" t="s">
        <v>8318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1459632398</v>
      </c>
      <c r="J3552" s="11">
        <f t="shared" si="222"/>
        <v>42462.893495370372</v>
      </c>
      <c r="K3552">
        <v>1462224398</v>
      </c>
      <c r="L3552" s="11">
        <f t="shared" si="22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1.048</v>
      </c>
      <c r="R3552">
        <f t="shared" si="221"/>
        <v>40.9375</v>
      </c>
      <c r="S3552" t="s">
        <v>8317</v>
      </c>
      <c r="T3552" t="s">
        <v>8318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1398342170</v>
      </c>
      <c r="J3553" s="11">
        <f t="shared" si="222"/>
        <v>41753.515856481477</v>
      </c>
      <c r="K3553">
        <v>1400796420</v>
      </c>
      <c r="L3553" s="11">
        <f t="shared" si="22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1.0183333333333333</v>
      </c>
      <c r="R3553">
        <f t="shared" si="221"/>
        <v>61.1</v>
      </c>
      <c r="S3553" t="s">
        <v>8317</v>
      </c>
      <c r="T3553" t="s">
        <v>8318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1401372324</v>
      </c>
      <c r="J3554" s="11">
        <f t="shared" si="222"/>
        <v>41788.587083333332</v>
      </c>
      <c r="K3554">
        <v>1403964324</v>
      </c>
      <c r="L3554" s="11">
        <f t="shared" si="22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</v>
      </c>
      <c r="R3554">
        <f t="shared" si="221"/>
        <v>38.65</v>
      </c>
      <c r="S3554" t="s">
        <v>8317</v>
      </c>
      <c r="T3554" t="s">
        <v>8318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1436575280</v>
      </c>
      <c r="J3555" s="11">
        <f t="shared" si="222"/>
        <v>42196.028703703705</v>
      </c>
      <c r="K3555">
        <v>1439337600</v>
      </c>
      <c r="L3555" s="11">
        <f t="shared" si="223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1.0627272727272727</v>
      </c>
      <c r="R3555">
        <f t="shared" si="221"/>
        <v>56.20192307692308</v>
      </c>
      <c r="S3555" t="s">
        <v>8317</v>
      </c>
      <c r="T3555" t="s">
        <v>8318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1421025159</v>
      </c>
      <c r="J3556" s="11">
        <f t="shared" si="222"/>
        <v>42016.050451388888</v>
      </c>
      <c r="K3556">
        <v>1423674000</v>
      </c>
      <c r="L3556" s="11">
        <f t="shared" si="22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1.1342219999999998</v>
      </c>
      <c r="R3556">
        <f t="shared" si="221"/>
        <v>107.00207547169811</v>
      </c>
      <c r="S3556" t="s">
        <v>8317</v>
      </c>
      <c r="T3556" t="s">
        <v>8318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1476786994</v>
      </c>
      <c r="J3557" s="11">
        <f t="shared" si="222"/>
        <v>42661.442060185189</v>
      </c>
      <c r="K3557">
        <v>1479382594</v>
      </c>
      <c r="L3557" s="11">
        <f t="shared" si="22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</v>
      </c>
      <c r="R3557">
        <f t="shared" si="221"/>
        <v>171.42857142857142</v>
      </c>
      <c r="S3557" t="s">
        <v>8317</v>
      </c>
      <c r="T3557" t="s">
        <v>8318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1403105724</v>
      </c>
      <c r="J3558" s="11">
        <f t="shared" si="222"/>
        <v>41808.649583333332</v>
      </c>
      <c r="K3558">
        <v>1408289724</v>
      </c>
      <c r="L3558" s="11">
        <f t="shared" si="22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1.0045454545454546</v>
      </c>
      <c r="R3558">
        <f t="shared" si="221"/>
        <v>110.5</v>
      </c>
      <c r="S3558" t="s">
        <v>8317</v>
      </c>
      <c r="T3558" t="s">
        <v>8318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1396334311</v>
      </c>
      <c r="J3559" s="11">
        <f t="shared" si="222"/>
        <v>41730.276747685188</v>
      </c>
      <c r="K3559">
        <v>1399271911</v>
      </c>
      <c r="L3559" s="11">
        <f t="shared" si="22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1.0003599999999999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1431718575</v>
      </c>
      <c r="J3560" s="11">
        <f t="shared" si="222"/>
        <v>42139.816840277781</v>
      </c>
      <c r="K3560">
        <v>1435352400</v>
      </c>
      <c r="L3560" s="11">
        <f t="shared" si="223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1.44</v>
      </c>
      <c r="R3560">
        <f t="shared" si="221"/>
        <v>22.90909090909091</v>
      </c>
      <c r="S3560" t="s">
        <v>8317</v>
      </c>
      <c r="T3560" t="s">
        <v>8318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1436408308</v>
      </c>
      <c r="J3561" s="11">
        <f t="shared" si="222"/>
        <v>42194.096157407403</v>
      </c>
      <c r="K3561">
        <v>1438333080</v>
      </c>
      <c r="L3561" s="11">
        <f t="shared" si="22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1.0349999999999999</v>
      </c>
      <c r="R3561">
        <f t="shared" si="221"/>
        <v>43.125</v>
      </c>
      <c r="S3561" t="s">
        <v>8317</v>
      </c>
      <c r="T3561" t="s">
        <v>8318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1429651266</v>
      </c>
      <c r="J3562" s="11">
        <f t="shared" si="222"/>
        <v>42115.889652777783</v>
      </c>
      <c r="K3562">
        <v>1432694700</v>
      </c>
      <c r="L3562" s="11">
        <f t="shared" si="22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1.0843750000000001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1437236378</v>
      </c>
      <c r="J3563" s="11">
        <f t="shared" si="222"/>
        <v>42203.680300925931</v>
      </c>
      <c r="K3563">
        <v>1438799760</v>
      </c>
      <c r="L3563" s="11">
        <f t="shared" si="22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1.024</v>
      </c>
      <c r="R3563">
        <f t="shared" si="221"/>
        <v>47.407407407407405</v>
      </c>
      <c r="S3563" t="s">
        <v>8317</v>
      </c>
      <c r="T3563" t="s">
        <v>8318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1457115427</v>
      </c>
      <c r="J3564" s="11">
        <f t="shared" si="222"/>
        <v>42433.761886574073</v>
      </c>
      <c r="K3564">
        <v>1457906400</v>
      </c>
      <c r="L3564" s="11">
        <f t="shared" si="22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1.4888888888888889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1467648456</v>
      </c>
      <c r="J3565" s="11">
        <f t="shared" si="222"/>
        <v>42555.671944444446</v>
      </c>
      <c r="K3565">
        <v>1470078000</v>
      </c>
      <c r="L3565" s="11">
        <f t="shared" si="22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1.0549000000000002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1440082649</v>
      </c>
      <c r="J3566" s="11">
        <f t="shared" si="222"/>
        <v>42236.623252314821</v>
      </c>
      <c r="K3566">
        <v>1444060800</v>
      </c>
      <c r="L3566" s="11">
        <f t="shared" si="22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1.0049999999999999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1417456208</v>
      </c>
      <c r="J3567" s="11">
        <f t="shared" si="222"/>
        <v>41974.743148148147</v>
      </c>
      <c r="K3567">
        <v>1420048208</v>
      </c>
      <c r="L3567" s="11">
        <f t="shared" si="22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1.3055555555555556</v>
      </c>
      <c r="R3567">
        <f t="shared" si="221"/>
        <v>97.916666666666671</v>
      </c>
      <c r="S3567" t="s">
        <v>8317</v>
      </c>
      <c r="T3567" t="s">
        <v>8318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1419423083</v>
      </c>
      <c r="J3568" s="11">
        <f t="shared" si="222"/>
        <v>41997.507905092592</v>
      </c>
      <c r="K3568">
        <v>1422015083</v>
      </c>
      <c r="L3568" s="11">
        <f t="shared" si="22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1.0475000000000001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1431372444</v>
      </c>
      <c r="J3569" s="11">
        <f t="shared" si="222"/>
        <v>42135.810694444444</v>
      </c>
      <c r="K3569">
        <v>1433964444</v>
      </c>
      <c r="L3569" s="11">
        <f t="shared" si="22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1.0880000000000001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1408383994</v>
      </c>
      <c r="J3570" s="11">
        <f t="shared" si="222"/>
        <v>41869.740671296298</v>
      </c>
      <c r="K3570">
        <v>1410975994</v>
      </c>
      <c r="L3570" s="11">
        <f t="shared" si="22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1.1100000000000001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1418142696</v>
      </c>
      <c r="J3571" s="11">
        <f t="shared" si="222"/>
        <v>41982.688611111109</v>
      </c>
      <c r="K3571">
        <v>1420734696</v>
      </c>
      <c r="L3571" s="11">
        <f t="shared" si="22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1.0047999999999999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1417593483</v>
      </c>
      <c r="J3572" s="11">
        <f t="shared" si="222"/>
        <v>41976.331979166673</v>
      </c>
      <c r="K3572">
        <v>1420009200</v>
      </c>
      <c r="L3572" s="11">
        <f t="shared" si="22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1.1435</v>
      </c>
      <c r="R3572">
        <f t="shared" si="221"/>
        <v>87.961538461538467</v>
      </c>
      <c r="S3572" t="s">
        <v>8317</v>
      </c>
      <c r="T3572" t="s">
        <v>8318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1412109413</v>
      </c>
      <c r="J3573" s="11">
        <f t="shared" si="222"/>
        <v>41912.858946759261</v>
      </c>
      <c r="K3573">
        <v>1414701413</v>
      </c>
      <c r="L3573" s="11">
        <f t="shared" si="22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1.2206666666666666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1432302082</v>
      </c>
      <c r="J3574" s="11">
        <f t="shared" si="222"/>
        <v>42146.570393518516</v>
      </c>
      <c r="K3574">
        <v>1434894082</v>
      </c>
      <c r="L3574" s="11">
        <f t="shared" si="22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</v>
      </c>
      <c r="R3574">
        <f t="shared" si="221"/>
        <v>55.555555555555557</v>
      </c>
      <c r="S3574" t="s">
        <v>8317</v>
      </c>
      <c r="T3574" t="s">
        <v>8318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1412845246</v>
      </c>
      <c r="J3575" s="11">
        <f t="shared" si="222"/>
        <v>41921.375532407408</v>
      </c>
      <c r="K3575">
        <v>1415440846</v>
      </c>
      <c r="L3575" s="11">
        <f t="shared" si="22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1.028</v>
      </c>
      <c r="R3575">
        <f t="shared" si="221"/>
        <v>39.53846153846154</v>
      </c>
      <c r="S3575" t="s">
        <v>8317</v>
      </c>
      <c r="T3575" t="s">
        <v>8318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1413326248</v>
      </c>
      <c r="J3576" s="11">
        <f t="shared" si="222"/>
        <v>41926.942685185182</v>
      </c>
      <c r="K3576">
        <v>1415921848</v>
      </c>
      <c r="L3576" s="11">
        <f t="shared" si="22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1.0612068965517241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1468176527</v>
      </c>
      <c r="J3577" s="11">
        <f t="shared" si="222"/>
        <v>42561.783877314811</v>
      </c>
      <c r="K3577">
        <v>1470887940</v>
      </c>
      <c r="L3577" s="11">
        <f t="shared" si="22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1.0133000000000001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1475759454</v>
      </c>
      <c r="J3578" s="11">
        <f t="shared" si="222"/>
        <v>42649.54923611111</v>
      </c>
      <c r="K3578">
        <v>1480947054</v>
      </c>
      <c r="L3578" s="11">
        <f t="shared" si="22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</v>
      </c>
      <c r="R3578">
        <f t="shared" si="221"/>
        <v>20</v>
      </c>
      <c r="S3578" t="s">
        <v>8317</v>
      </c>
      <c r="T3578" t="s">
        <v>8318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1427741583</v>
      </c>
      <c r="J3579" s="11">
        <f t="shared" si="222"/>
        <v>42093.786840277782</v>
      </c>
      <c r="K3579">
        <v>1430029680</v>
      </c>
      <c r="L3579" s="11">
        <f t="shared" si="22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1.3</v>
      </c>
      <c r="R3579">
        <f t="shared" si="221"/>
        <v>28.888888888888889</v>
      </c>
      <c r="S3579" t="s">
        <v>8317</v>
      </c>
      <c r="T3579" t="s">
        <v>8318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1459445777</v>
      </c>
      <c r="J3580" s="11">
        <f t="shared" si="222"/>
        <v>42460.733530092592</v>
      </c>
      <c r="K3580">
        <v>1462037777</v>
      </c>
      <c r="L3580" s="11">
        <f t="shared" si="22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1.0001333333333333</v>
      </c>
      <c r="R3580">
        <f t="shared" si="221"/>
        <v>40.545945945945945</v>
      </c>
      <c r="S3580" t="s">
        <v>8317</v>
      </c>
      <c r="T3580" t="s">
        <v>8318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1456856256</v>
      </c>
      <c r="J3581" s="11">
        <f t="shared" si="222"/>
        <v>42430.762222222227</v>
      </c>
      <c r="K3581">
        <v>1459444656</v>
      </c>
      <c r="L3581" s="11">
        <f t="shared" si="22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</v>
      </c>
      <c r="R3581">
        <f t="shared" si="221"/>
        <v>35.714285714285715</v>
      </c>
      <c r="S3581" t="s">
        <v>8317</v>
      </c>
      <c r="T3581" t="s">
        <v>8318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1421900022</v>
      </c>
      <c r="J3582" s="11">
        <f t="shared" si="222"/>
        <v>42026.176180555558</v>
      </c>
      <c r="K3582">
        <v>1425185940</v>
      </c>
      <c r="L3582" s="11">
        <f t="shared" si="22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1.1388888888888888</v>
      </c>
      <c r="R3582">
        <f t="shared" si="221"/>
        <v>37.962962962962962</v>
      </c>
      <c r="S3582" t="s">
        <v>8317</v>
      </c>
      <c r="T3582" t="s">
        <v>8318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1405509510</v>
      </c>
      <c r="J3583" s="11">
        <f t="shared" si="222"/>
        <v>41836.471180555556</v>
      </c>
      <c r="K3583">
        <v>1406719110</v>
      </c>
      <c r="L3583" s="11">
        <f t="shared" si="22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</v>
      </c>
      <c r="R3583">
        <f t="shared" si="221"/>
        <v>33.333333333333336</v>
      </c>
      <c r="S3583" t="s">
        <v>8317</v>
      </c>
      <c r="T3583" t="s">
        <v>8318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1458613082</v>
      </c>
      <c r="J3584" s="11">
        <f t="shared" si="222"/>
        <v>42451.095856481479</v>
      </c>
      <c r="K3584">
        <v>1459822682</v>
      </c>
      <c r="L3584" s="11">
        <f t="shared" si="22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2.87</v>
      </c>
      <c r="R3584">
        <f t="shared" si="221"/>
        <v>58.571428571428569</v>
      </c>
      <c r="S3584" t="s">
        <v>8317</v>
      </c>
      <c r="T3584" t="s">
        <v>8318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1455790405</v>
      </c>
      <c r="J3585" s="11">
        <f t="shared" si="222"/>
        <v>42418.425983796296</v>
      </c>
      <c r="K3585">
        <v>1460970805</v>
      </c>
      <c r="L3585" s="11">
        <f t="shared" si="22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1.085</v>
      </c>
      <c r="R3585">
        <f t="shared" si="221"/>
        <v>135.625</v>
      </c>
      <c r="S3585" t="s">
        <v>8317</v>
      </c>
      <c r="T3585" t="s">
        <v>8318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1434180944</v>
      </c>
      <c r="J3586" s="11">
        <f t="shared" si="222"/>
        <v>42168.316481481481</v>
      </c>
      <c r="K3586">
        <v>1436772944</v>
      </c>
      <c r="L3586" s="11">
        <f t="shared" si="22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E3586/D3586</f>
        <v>1.155</v>
      </c>
      <c r="R3586">
        <f t="shared" ref="R3586:R3649" si="225">E3586/N3586</f>
        <v>30.9375</v>
      </c>
      <c r="S3586" t="s">
        <v>8317</v>
      </c>
      <c r="T3586" t="s">
        <v>8318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1416589890</v>
      </c>
      <c r="J3587" s="11">
        <f t="shared" ref="J3587:J3650" si="226">(((I3587/60)/60)/24)+DATE(1970,1,1)</f>
        <v>41964.716319444444</v>
      </c>
      <c r="K3587">
        <v>1419181890</v>
      </c>
      <c r="L3587" s="11">
        <f t="shared" ref="L3587:L3650" si="227">(((K3587/60)/60)/24)+DATE(1970,1,1)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1.1911764705882353</v>
      </c>
      <c r="R3587">
        <f t="shared" si="225"/>
        <v>176.08695652173913</v>
      </c>
      <c r="S3587" t="s">
        <v>8317</v>
      </c>
      <c r="T3587" t="s">
        <v>8318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1469465070</v>
      </c>
      <c r="J3588" s="11">
        <f t="shared" si="226"/>
        <v>42576.697569444441</v>
      </c>
      <c r="K3588">
        <v>1474649070</v>
      </c>
      <c r="L3588" s="11">
        <f t="shared" si="22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1.0942666666666667</v>
      </c>
      <c r="R3588">
        <f t="shared" si="225"/>
        <v>151.9814814814815</v>
      </c>
      <c r="S3588" t="s">
        <v>8317</v>
      </c>
      <c r="T3588" t="s">
        <v>8318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1463144254</v>
      </c>
      <c r="J3589" s="11">
        <f t="shared" si="226"/>
        <v>42503.539976851855</v>
      </c>
      <c r="K3589">
        <v>1467054000</v>
      </c>
      <c r="L3589" s="11">
        <f t="shared" si="22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1.266</v>
      </c>
      <c r="R3589">
        <f t="shared" si="225"/>
        <v>22.607142857142858</v>
      </c>
      <c r="S3589" t="s">
        <v>8317</v>
      </c>
      <c r="T3589" t="s">
        <v>8318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1428436410</v>
      </c>
      <c r="J3590" s="11">
        <f t="shared" si="226"/>
        <v>42101.828819444447</v>
      </c>
      <c r="K3590">
        <v>1430348400</v>
      </c>
      <c r="L3590" s="11">
        <f t="shared" si="22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1.0049999999999999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1430494347</v>
      </c>
      <c r="J3591" s="11">
        <f t="shared" si="226"/>
        <v>42125.647534722222</v>
      </c>
      <c r="K3591">
        <v>1432654347</v>
      </c>
      <c r="L3591" s="11">
        <f t="shared" si="22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1.2749999999999999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1411200034</v>
      </c>
      <c r="J3592" s="11">
        <f t="shared" si="226"/>
        <v>41902.333726851852</v>
      </c>
      <c r="K3592">
        <v>1413792034</v>
      </c>
      <c r="L3592" s="11">
        <f t="shared" si="22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1.0005999999999999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1419979544</v>
      </c>
      <c r="J3593" s="11">
        <f t="shared" si="226"/>
        <v>42003.948425925926</v>
      </c>
      <c r="K3593">
        <v>1422075540</v>
      </c>
      <c r="L3593" s="11">
        <f t="shared" si="22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1.75</v>
      </c>
      <c r="R3593">
        <f t="shared" si="225"/>
        <v>68.055555555555557</v>
      </c>
      <c r="S3593" t="s">
        <v>8317</v>
      </c>
      <c r="T3593" t="s">
        <v>8318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1418673307</v>
      </c>
      <c r="J3594" s="11">
        <f t="shared" si="226"/>
        <v>41988.829942129625</v>
      </c>
      <c r="K3594">
        <v>1423630740</v>
      </c>
      <c r="L3594" s="11">
        <f t="shared" si="22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1.2725</v>
      </c>
      <c r="R3594">
        <f t="shared" si="225"/>
        <v>72.714285714285708</v>
      </c>
      <c r="S3594" t="s">
        <v>8317</v>
      </c>
      <c r="T3594" t="s">
        <v>8318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1417469639</v>
      </c>
      <c r="J3595" s="11">
        <f t="shared" si="226"/>
        <v>41974.898599537039</v>
      </c>
      <c r="K3595">
        <v>1420489560</v>
      </c>
      <c r="L3595" s="11">
        <f t="shared" si="22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1.1063333333333334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1470792982</v>
      </c>
      <c r="J3596" s="11">
        <f t="shared" si="226"/>
        <v>42592.066921296297</v>
      </c>
      <c r="K3596">
        <v>1472952982</v>
      </c>
      <c r="L3596" s="11">
        <f t="shared" si="22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1.2593749999999999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1423959123</v>
      </c>
      <c r="J3597" s="11">
        <f t="shared" si="226"/>
        <v>42050.008368055554</v>
      </c>
      <c r="K3597">
        <v>1426229940</v>
      </c>
      <c r="L3597" s="11">
        <f t="shared" si="22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1.1850000000000001</v>
      </c>
      <c r="R3597">
        <f t="shared" si="225"/>
        <v>49.693548387096776</v>
      </c>
      <c r="S3597" t="s">
        <v>8317</v>
      </c>
      <c r="T3597" t="s">
        <v>8318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1407258582</v>
      </c>
      <c r="J3598" s="11">
        <f t="shared" si="226"/>
        <v>41856.715069444443</v>
      </c>
      <c r="K3598">
        <v>1409072982</v>
      </c>
      <c r="L3598" s="11">
        <f t="shared" si="22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1.0772727272727274</v>
      </c>
      <c r="R3598">
        <f t="shared" si="225"/>
        <v>79</v>
      </c>
      <c r="S3598" t="s">
        <v>8317</v>
      </c>
      <c r="T3598" t="s">
        <v>8318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1455717790</v>
      </c>
      <c r="J3599" s="11">
        <f t="shared" si="226"/>
        <v>42417.585532407407</v>
      </c>
      <c r="K3599">
        <v>1456984740</v>
      </c>
      <c r="L3599" s="11">
        <f t="shared" si="22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1.026</v>
      </c>
      <c r="R3599">
        <f t="shared" si="225"/>
        <v>77.727272727272734</v>
      </c>
      <c r="S3599" t="s">
        <v>8317</v>
      </c>
      <c r="T3599" t="s">
        <v>8318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1408129822</v>
      </c>
      <c r="J3600" s="11">
        <f t="shared" si="226"/>
        <v>41866.79886574074</v>
      </c>
      <c r="K3600">
        <v>1409720340</v>
      </c>
      <c r="L3600" s="11">
        <f t="shared" si="22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1.101</v>
      </c>
      <c r="R3600">
        <f t="shared" si="225"/>
        <v>40.777777777777779</v>
      </c>
      <c r="S3600" t="s">
        <v>8317</v>
      </c>
      <c r="T3600" t="s">
        <v>8318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1438715077</v>
      </c>
      <c r="J3601" s="11">
        <f t="shared" si="226"/>
        <v>42220.79487268519</v>
      </c>
      <c r="K3601">
        <v>1440892800</v>
      </c>
      <c r="L3601" s="11">
        <f t="shared" si="227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2.02</v>
      </c>
      <c r="R3601">
        <f t="shared" si="225"/>
        <v>59.411764705882355</v>
      </c>
      <c r="S3601" t="s">
        <v>8317</v>
      </c>
      <c r="T3601" t="s">
        <v>8318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1473970964</v>
      </c>
      <c r="J3602" s="11">
        <f t="shared" si="226"/>
        <v>42628.849120370374</v>
      </c>
      <c r="K3602">
        <v>1476390164</v>
      </c>
      <c r="L3602" s="11">
        <f t="shared" si="22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1.3</v>
      </c>
      <c r="R3602">
        <f t="shared" si="225"/>
        <v>3.25</v>
      </c>
      <c r="S3602" t="s">
        <v>8317</v>
      </c>
      <c r="T3602" t="s">
        <v>8318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1418860682</v>
      </c>
      <c r="J3603" s="11">
        <f t="shared" si="226"/>
        <v>41990.99863425926</v>
      </c>
      <c r="K3603">
        <v>1421452682</v>
      </c>
      <c r="L3603" s="11">
        <f t="shared" si="22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1.0435000000000001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1458336479</v>
      </c>
      <c r="J3604" s="11">
        <f t="shared" si="226"/>
        <v>42447.894432870366</v>
      </c>
      <c r="K3604">
        <v>1463520479</v>
      </c>
      <c r="L3604" s="11">
        <f t="shared" si="22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1.0004999999999999</v>
      </c>
      <c r="R3604">
        <f t="shared" si="225"/>
        <v>81.673469387755105</v>
      </c>
      <c r="S3604" t="s">
        <v>8317</v>
      </c>
      <c r="T3604" t="s">
        <v>8318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1444164280</v>
      </c>
      <c r="J3605" s="11">
        <f t="shared" si="226"/>
        <v>42283.864351851851</v>
      </c>
      <c r="K3605">
        <v>1446759880</v>
      </c>
      <c r="L3605" s="11">
        <f t="shared" si="22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1.7066666666666668</v>
      </c>
      <c r="R3605">
        <f t="shared" si="225"/>
        <v>44.912280701754383</v>
      </c>
      <c r="S3605" t="s">
        <v>8317</v>
      </c>
      <c r="T3605" t="s">
        <v>8318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1461370956</v>
      </c>
      <c r="J3606" s="11">
        <f t="shared" si="226"/>
        <v>42483.015694444446</v>
      </c>
      <c r="K3606">
        <v>1461913140</v>
      </c>
      <c r="L3606" s="11">
        <f t="shared" si="22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1.1283333333333334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1452798126</v>
      </c>
      <c r="J3607" s="11">
        <f t="shared" si="226"/>
        <v>42383.793124999997</v>
      </c>
      <c r="K3607">
        <v>1455390126</v>
      </c>
      <c r="L3607" s="11">
        <f t="shared" si="22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1.84</v>
      </c>
      <c r="R3607">
        <f t="shared" si="225"/>
        <v>30.666666666666668</v>
      </c>
      <c r="S3607" t="s">
        <v>8317</v>
      </c>
      <c r="T3607" t="s">
        <v>8318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1468593057</v>
      </c>
      <c r="J3608" s="11">
        <f t="shared" si="226"/>
        <v>42566.604826388888</v>
      </c>
      <c r="K3608">
        <v>1471185057</v>
      </c>
      <c r="L3608" s="11">
        <f t="shared" si="22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1.3026666666666666</v>
      </c>
      <c r="R3608">
        <f t="shared" si="225"/>
        <v>61.0625</v>
      </c>
      <c r="S3608" t="s">
        <v>8317</v>
      </c>
      <c r="T3608" t="s">
        <v>8318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1448924882</v>
      </c>
      <c r="J3609" s="11">
        <f t="shared" si="226"/>
        <v>42338.963912037041</v>
      </c>
      <c r="K3609">
        <v>1450137600</v>
      </c>
      <c r="L3609" s="11">
        <f t="shared" si="227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1.0545454545454545</v>
      </c>
      <c r="R3609">
        <f t="shared" si="225"/>
        <v>29</v>
      </c>
      <c r="S3609" t="s">
        <v>8317</v>
      </c>
      <c r="T3609" t="s">
        <v>8318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1463418090</v>
      </c>
      <c r="J3610" s="11">
        <f t="shared" si="226"/>
        <v>42506.709375000006</v>
      </c>
      <c r="K3610">
        <v>1466172000</v>
      </c>
      <c r="L3610" s="11">
        <f t="shared" si="22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</v>
      </c>
      <c r="R3610">
        <f t="shared" si="225"/>
        <v>29.62962962962963</v>
      </c>
      <c r="S3610" t="s">
        <v>8317</v>
      </c>
      <c r="T3610" t="s">
        <v>8318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1456789685</v>
      </c>
      <c r="J3611" s="11">
        <f t="shared" si="226"/>
        <v>42429.991724537031</v>
      </c>
      <c r="K3611">
        <v>1459378085</v>
      </c>
      <c r="L3611" s="11">
        <f t="shared" si="22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1.5331632653061225</v>
      </c>
      <c r="R3611">
        <f t="shared" si="225"/>
        <v>143.0952380952381</v>
      </c>
      <c r="S3611" t="s">
        <v>8317</v>
      </c>
      <c r="T3611" t="s">
        <v>8318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1437214936</v>
      </c>
      <c r="J3612" s="11">
        <f t="shared" si="226"/>
        <v>42203.432129629626</v>
      </c>
      <c r="K3612">
        <v>1439806936</v>
      </c>
      <c r="L3612" s="11">
        <f t="shared" si="22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1.623</v>
      </c>
      <c r="R3612">
        <f t="shared" si="225"/>
        <v>52.354838709677416</v>
      </c>
      <c r="S3612" t="s">
        <v>8317</v>
      </c>
      <c r="T3612" t="s">
        <v>8318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1425891201</v>
      </c>
      <c r="J3613" s="11">
        <f t="shared" si="226"/>
        <v>42072.370381944449</v>
      </c>
      <c r="K3613">
        <v>1428483201</v>
      </c>
      <c r="L3613" s="11">
        <f t="shared" si="22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1.36</v>
      </c>
      <c r="R3613">
        <f t="shared" si="225"/>
        <v>66.666666666666671</v>
      </c>
      <c r="S3613" t="s">
        <v>8317</v>
      </c>
      <c r="T3613" t="s">
        <v>8318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1401470811</v>
      </c>
      <c r="J3614" s="11">
        <f t="shared" si="226"/>
        <v>41789.726979166669</v>
      </c>
      <c r="K3614">
        <v>1402334811</v>
      </c>
      <c r="L3614" s="11">
        <f t="shared" si="22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1.444</v>
      </c>
      <c r="R3614">
        <f t="shared" si="225"/>
        <v>126.66666666666667</v>
      </c>
      <c r="S3614" t="s">
        <v>8317</v>
      </c>
      <c r="T3614" t="s">
        <v>8318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1401372574</v>
      </c>
      <c r="J3615" s="11">
        <f t="shared" si="226"/>
        <v>41788.58997685185</v>
      </c>
      <c r="K3615">
        <v>1403964574</v>
      </c>
      <c r="L3615" s="11">
        <f t="shared" si="22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</v>
      </c>
      <c r="R3615">
        <f t="shared" si="225"/>
        <v>62.5</v>
      </c>
      <c r="S3615" t="s">
        <v>8317</v>
      </c>
      <c r="T3615" t="s">
        <v>8318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1432083616</v>
      </c>
      <c r="J3616" s="11">
        <f t="shared" si="226"/>
        <v>42144.041851851856</v>
      </c>
      <c r="K3616">
        <v>1434675616</v>
      </c>
      <c r="L3616" s="11">
        <f t="shared" si="22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1.008</v>
      </c>
      <c r="R3616">
        <f t="shared" si="225"/>
        <v>35.492957746478872</v>
      </c>
      <c r="S3616" t="s">
        <v>8317</v>
      </c>
      <c r="T3616" t="s">
        <v>8318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1447164896</v>
      </c>
      <c r="J3617" s="11">
        <f t="shared" si="226"/>
        <v>42318.593703703707</v>
      </c>
      <c r="K3617">
        <v>1449756896</v>
      </c>
      <c r="L3617" s="11">
        <f t="shared" si="22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1.0680000000000001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1424213264</v>
      </c>
      <c r="J3618" s="11">
        <f t="shared" si="226"/>
        <v>42052.949814814812</v>
      </c>
      <c r="K3618">
        <v>1426801664</v>
      </c>
      <c r="L3618" s="11">
        <f t="shared" si="22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1.248</v>
      </c>
      <c r="R3618">
        <f t="shared" si="225"/>
        <v>69.333333333333329</v>
      </c>
      <c r="S3618" t="s">
        <v>8317</v>
      </c>
      <c r="T3618" t="s">
        <v>8318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1486996729</v>
      </c>
      <c r="J3619" s="11">
        <f t="shared" si="226"/>
        <v>42779.610289351855</v>
      </c>
      <c r="K3619">
        <v>1488240000</v>
      </c>
      <c r="L3619" s="11">
        <f t="shared" si="227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1.1891891891891893</v>
      </c>
      <c r="R3619">
        <f t="shared" si="225"/>
        <v>17.254901960784313</v>
      </c>
      <c r="S3619" t="s">
        <v>8317</v>
      </c>
      <c r="T3619" t="s">
        <v>8318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1430751850</v>
      </c>
      <c r="J3620" s="11">
        <f t="shared" si="226"/>
        <v>42128.627893518518</v>
      </c>
      <c r="K3620">
        <v>1433343850</v>
      </c>
      <c r="L3620" s="11">
        <f t="shared" si="22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1.01</v>
      </c>
      <c r="R3620">
        <f t="shared" si="225"/>
        <v>36.071428571428569</v>
      </c>
      <c r="S3620" t="s">
        <v>8317</v>
      </c>
      <c r="T3620" t="s">
        <v>8318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1476760226</v>
      </c>
      <c r="J3621" s="11">
        <f t="shared" si="226"/>
        <v>42661.132245370376</v>
      </c>
      <c r="K3621">
        <v>1479592800</v>
      </c>
      <c r="L3621" s="11">
        <f t="shared" si="22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1.1299999999999999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1422916261</v>
      </c>
      <c r="J3622" s="11">
        <f t="shared" si="226"/>
        <v>42037.938206018516</v>
      </c>
      <c r="K3622">
        <v>1425528000</v>
      </c>
      <c r="L3622" s="11">
        <f t="shared" si="22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1.0519047619047619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1473200844</v>
      </c>
      <c r="J3623" s="11">
        <f t="shared" si="226"/>
        <v>42619.935694444444</v>
      </c>
      <c r="K3623">
        <v>1475269200</v>
      </c>
      <c r="L3623" s="11">
        <f t="shared" si="227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1.0973333333333333</v>
      </c>
      <c r="R3623">
        <f t="shared" si="225"/>
        <v>47.028571428571432</v>
      </c>
      <c r="S3623" t="s">
        <v>8317</v>
      </c>
      <c r="T3623" t="s">
        <v>8318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1409030371</v>
      </c>
      <c r="J3624" s="11">
        <f t="shared" si="226"/>
        <v>41877.221886574072</v>
      </c>
      <c r="K3624">
        <v>1411874580</v>
      </c>
      <c r="L3624" s="11">
        <f t="shared" si="22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1.00099</v>
      </c>
      <c r="R3624">
        <f t="shared" si="225"/>
        <v>47.666190476190479</v>
      </c>
      <c r="S3624" t="s">
        <v>8317</v>
      </c>
      <c r="T3624" t="s">
        <v>8318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1404841270</v>
      </c>
      <c r="J3625" s="11">
        <f t="shared" si="226"/>
        <v>41828.736921296295</v>
      </c>
      <c r="K3625">
        <v>1406358000</v>
      </c>
      <c r="L3625" s="11">
        <f t="shared" si="22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1.2</v>
      </c>
      <c r="R3625">
        <f t="shared" si="225"/>
        <v>88.235294117647058</v>
      </c>
      <c r="S3625" t="s">
        <v>8317</v>
      </c>
      <c r="T3625" t="s">
        <v>8318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1466793290</v>
      </c>
      <c r="J3626" s="11">
        <f t="shared" si="226"/>
        <v>42545.774189814809</v>
      </c>
      <c r="K3626">
        <v>1471977290</v>
      </c>
      <c r="L3626" s="11">
        <f t="shared" si="22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1.0493333333333332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1433259577</v>
      </c>
      <c r="J3627" s="11">
        <f t="shared" si="226"/>
        <v>42157.652511574073</v>
      </c>
      <c r="K3627">
        <v>1435851577</v>
      </c>
      <c r="L3627" s="11">
        <f t="shared" si="22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1.0266666666666666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1406390457</v>
      </c>
      <c r="J3628" s="11">
        <f t="shared" si="226"/>
        <v>41846.667326388888</v>
      </c>
      <c r="K3628">
        <v>1408204857</v>
      </c>
      <c r="L3628" s="11">
        <f t="shared" si="22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1.0182500000000001</v>
      </c>
      <c r="R3628">
        <f t="shared" si="225"/>
        <v>84.854166666666671</v>
      </c>
      <c r="S3628" t="s">
        <v>8317</v>
      </c>
      <c r="T3628" t="s">
        <v>8318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1459446487</v>
      </c>
      <c r="J3629" s="11">
        <f t="shared" si="226"/>
        <v>42460.741747685184</v>
      </c>
      <c r="K3629">
        <v>1463803140</v>
      </c>
      <c r="L3629" s="11">
        <f t="shared" si="22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</v>
      </c>
      <c r="R3629">
        <f t="shared" si="225"/>
        <v>68.965517241379317</v>
      </c>
      <c r="S3629" t="s">
        <v>8317</v>
      </c>
      <c r="T3629" t="s">
        <v>8318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1444852796</v>
      </c>
      <c r="J3630" s="11">
        <f t="shared" si="226"/>
        <v>42291.833287037036</v>
      </c>
      <c r="K3630">
        <v>1450040396</v>
      </c>
      <c r="L3630" s="11">
        <f t="shared" si="22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t="e">
        <f t="shared" si="225"/>
        <v>#DIV/0!</v>
      </c>
      <c r="S3630" t="s">
        <v>8317</v>
      </c>
      <c r="T3630" t="s">
        <v>8359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1457403364</v>
      </c>
      <c r="J3631" s="11">
        <f t="shared" si="226"/>
        <v>42437.094490740739</v>
      </c>
      <c r="K3631">
        <v>1462467600</v>
      </c>
      <c r="L3631" s="11">
        <f t="shared" si="22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1.9999999999999999E-6</v>
      </c>
      <c r="R3631">
        <f t="shared" si="225"/>
        <v>1</v>
      </c>
      <c r="S3631" t="s">
        <v>8317</v>
      </c>
      <c r="T3631" t="s">
        <v>8359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1414700390</v>
      </c>
      <c r="J3632" s="11">
        <f t="shared" si="226"/>
        <v>41942.84710648148</v>
      </c>
      <c r="K3632">
        <v>1417295990</v>
      </c>
      <c r="L3632" s="11">
        <f t="shared" si="22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3.3333333333333332E-4</v>
      </c>
      <c r="R3632">
        <f t="shared" si="225"/>
        <v>1</v>
      </c>
      <c r="S3632" t="s">
        <v>8317</v>
      </c>
      <c r="T3632" t="s">
        <v>8359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1409335497</v>
      </c>
      <c r="J3633" s="11">
        <f t="shared" si="226"/>
        <v>41880.753437499996</v>
      </c>
      <c r="K3633">
        <v>1411444740</v>
      </c>
      <c r="L3633" s="11">
        <f t="shared" si="22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0.51023391812865493</v>
      </c>
      <c r="R3633">
        <f t="shared" si="225"/>
        <v>147.88135593220338</v>
      </c>
      <c r="S3633" t="s">
        <v>8317</v>
      </c>
      <c r="T3633" t="s">
        <v>8359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1415053749</v>
      </c>
      <c r="J3634" s="11">
        <f t="shared" si="226"/>
        <v>41946.936909722222</v>
      </c>
      <c r="K3634">
        <v>1416781749</v>
      </c>
      <c r="L3634" s="11">
        <f t="shared" si="22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0.2</v>
      </c>
      <c r="R3634">
        <f t="shared" si="225"/>
        <v>100</v>
      </c>
      <c r="S3634" t="s">
        <v>8317</v>
      </c>
      <c r="T3634" t="s">
        <v>8359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1475765867</v>
      </c>
      <c r="J3635" s="11">
        <f t="shared" si="226"/>
        <v>42649.623460648145</v>
      </c>
      <c r="K3635">
        <v>1479517200</v>
      </c>
      <c r="L3635" s="11">
        <f t="shared" si="22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0.35239999999999999</v>
      </c>
      <c r="R3635">
        <f t="shared" si="225"/>
        <v>56.838709677419352</v>
      </c>
      <c r="S3635" t="s">
        <v>8317</v>
      </c>
      <c r="T3635" t="s">
        <v>8359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1480219174</v>
      </c>
      <c r="J3636" s="11">
        <f t="shared" si="226"/>
        <v>42701.166365740741</v>
      </c>
      <c r="K3636">
        <v>1484366340</v>
      </c>
      <c r="L3636" s="11">
        <f t="shared" si="22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4.2466666666666666E-2</v>
      </c>
      <c r="R3636">
        <f t="shared" si="225"/>
        <v>176.94444444444446</v>
      </c>
      <c r="S3636" t="s">
        <v>8317</v>
      </c>
      <c r="T3636" t="s">
        <v>8359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1458594676</v>
      </c>
      <c r="J3637" s="11">
        <f t="shared" si="226"/>
        <v>42450.88282407407</v>
      </c>
      <c r="K3637">
        <v>1461186676</v>
      </c>
      <c r="L3637" s="11">
        <f t="shared" si="22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0.36457142857142855</v>
      </c>
      <c r="R3637">
        <f t="shared" si="225"/>
        <v>127.6</v>
      </c>
      <c r="S3637" t="s">
        <v>8317</v>
      </c>
      <c r="T3637" t="s">
        <v>8359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1439224829</v>
      </c>
      <c r="J3638" s="11">
        <f t="shared" si="226"/>
        <v>42226.694780092599</v>
      </c>
      <c r="K3638">
        <v>1442248829</v>
      </c>
      <c r="L3638" s="11">
        <f t="shared" si="22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t="e">
        <f t="shared" si="225"/>
        <v>#DIV/0!</v>
      </c>
      <c r="S3638" t="s">
        <v>8317</v>
      </c>
      <c r="T3638" t="s">
        <v>8359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1417538935</v>
      </c>
      <c r="J3639" s="11">
        <f t="shared" si="226"/>
        <v>41975.700636574074</v>
      </c>
      <c r="K3639">
        <v>1420130935</v>
      </c>
      <c r="L3639" s="11">
        <f t="shared" si="22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0.30866666666666664</v>
      </c>
      <c r="R3639">
        <f t="shared" si="225"/>
        <v>66.142857142857139</v>
      </c>
      <c r="S3639" t="s">
        <v>8317</v>
      </c>
      <c r="T3639" t="s">
        <v>8359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1424275732</v>
      </c>
      <c r="J3640" s="11">
        <f t="shared" si="226"/>
        <v>42053.672824074078</v>
      </c>
      <c r="K3640">
        <v>1429456132</v>
      </c>
      <c r="L3640" s="11">
        <f t="shared" si="22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6.545454545454546E-2</v>
      </c>
      <c r="R3640">
        <f t="shared" si="225"/>
        <v>108</v>
      </c>
      <c r="S3640" t="s">
        <v>8317</v>
      </c>
      <c r="T3640" t="s">
        <v>8359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1470672906</v>
      </c>
      <c r="J3641" s="11">
        <f t="shared" si="226"/>
        <v>42590.677152777775</v>
      </c>
      <c r="K3641">
        <v>1475853060</v>
      </c>
      <c r="L3641" s="11">
        <f t="shared" si="22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4.0000000000000003E-5</v>
      </c>
      <c r="R3641">
        <f t="shared" si="225"/>
        <v>1</v>
      </c>
      <c r="S3641" t="s">
        <v>8317</v>
      </c>
      <c r="T3641" t="s">
        <v>8359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1428691530</v>
      </c>
      <c r="J3642" s="11">
        <f t="shared" si="226"/>
        <v>42104.781597222223</v>
      </c>
      <c r="K3642">
        <v>1431283530</v>
      </c>
      <c r="L3642" s="11">
        <f t="shared" si="22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5.5E-2</v>
      </c>
      <c r="R3642">
        <f t="shared" si="225"/>
        <v>18.333333333333332</v>
      </c>
      <c r="S3642" t="s">
        <v>8317</v>
      </c>
      <c r="T3642" t="s">
        <v>8359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1410966179</v>
      </c>
      <c r="J3643" s="11">
        <f t="shared" si="226"/>
        <v>41899.627071759263</v>
      </c>
      <c r="K3643">
        <v>1412485200</v>
      </c>
      <c r="L3643" s="11">
        <f t="shared" si="22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t="e">
        <f t="shared" si="225"/>
        <v>#DIV/0!</v>
      </c>
      <c r="S3643" t="s">
        <v>8317</v>
      </c>
      <c r="T3643" t="s">
        <v>8359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1445369727</v>
      </c>
      <c r="J3644" s="11">
        <f t="shared" si="226"/>
        <v>42297.816284722227</v>
      </c>
      <c r="K3644">
        <v>1448902800</v>
      </c>
      <c r="L3644" s="11">
        <f t="shared" si="22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2.1428571428571429E-2</v>
      </c>
      <c r="R3644">
        <f t="shared" si="225"/>
        <v>7.5</v>
      </c>
      <c r="S3644" t="s">
        <v>8317</v>
      </c>
      <c r="T3644" t="s">
        <v>8359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1444274839</v>
      </c>
      <c r="J3645" s="11">
        <f t="shared" si="226"/>
        <v>42285.143969907411</v>
      </c>
      <c r="K3645">
        <v>1447734439</v>
      </c>
      <c r="L3645" s="11">
        <f t="shared" si="22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t="e">
        <f t="shared" si="225"/>
        <v>#DIV/0!</v>
      </c>
      <c r="S3645" t="s">
        <v>8317</v>
      </c>
      <c r="T3645" t="s">
        <v>8359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1454996887</v>
      </c>
      <c r="J3646" s="11">
        <f t="shared" si="226"/>
        <v>42409.241747685184</v>
      </c>
      <c r="K3646">
        <v>1457413140</v>
      </c>
      <c r="L3646" s="11">
        <f t="shared" si="22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0.16420000000000001</v>
      </c>
      <c r="R3646">
        <f t="shared" si="225"/>
        <v>68.416666666666671</v>
      </c>
      <c r="S3646" t="s">
        <v>8317</v>
      </c>
      <c r="T3646" t="s">
        <v>8359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1477178238</v>
      </c>
      <c r="J3647" s="11">
        <f t="shared" si="226"/>
        <v>42665.970347222217</v>
      </c>
      <c r="K3647">
        <v>1479773838</v>
      </c>
      <c r="L3647" s="11">
        <f t="shared" si="22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1E-3</v>
      </c>
      <c r="R3647">
        <f t="shared" si="225"/>
        <v>1</v>
      </c>
      <c r="S3647" t="s">
        <v>8317</v>
      </c>
      <c r="T3647" t="s">
        <v>8359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1431770802</v>
      </c>
      <c r="J3648" s="11">
        <f t="shared" si="226"/>
        <v>42140.421319444446</v>
      </c>
      <c r="K3648">
        <v>1434497400</v>
      </c>
      <c r="L3648" s="11">
        <f t="shared" si="22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4.8099999999999997E-2</v>
      </c>
      <c r="R3648">
        <f t="shared" si="225"/>
        <v>60.125</v>
      </c>
      <c r="S3648" t="s">
        <v>8317</v>
      </c>
      <c r="T3648" t="s">
        <v>8359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1471370327</v>
      </c>
      <c r="J3649" s="11">
        <f t="shared" si="226"/>
        <v>42598.749155092592</v>
      </c>
      <c r="K3649">
        <v>1475258327</v>
      </c>
      <c r="L3649" s="11">
        <f t="shared" si="22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0.06</v>
      </c>
      <c r="R3649">
        <f t="shared" si="225"/>
        <v>15</v>
      </c>
      <c r="S3649" t="s">
        <v>8317</v>
      </c>
      <c r="T3649" t="s">
        <v>8359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1409900445</v>
      </c>
      <c r="J3650" s="11">
        <f t="shared" si="226"/>
        <v>41887.292187500003</v>
      </c>
      <c r="K3650">
        <v>1412492445</v>
      </c>
      <c r="L3650" s="11">
        <f t="shared" si="22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E3650/D3650</f>
        <v>1.003825</v>
      </c>
      <c r="R3650">
        <f t="shared" ref="R3650:R3713" si="229">E3650/N3650</f>
        <v>550.04109589041093</v>
      </c>
      <c r="S3650" t="s">
        <v>8317</v>
      </c>
      <c r="T3650" t="s">
        <v>8318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1400691994</v>
      </c>
      <c r="J3651" s="11">
        <f t="shared" ref="J3651:J3714" si="230">(((I3651/60)/60)/24)+DATE(1970,1,1)</f>
        <v>41780.712893518517</v>
      </c>
      <c r="K3651">
        <v>1402938394</v>
      </c>
      <c r="L3651" s="11">
        <f t="shared" ref="L3651:L3714" si="231">(((K3651/60)/60)/24)+DATE(1970,1,1)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1.04</v>
      </c>
      <c r="R3651">
        <f t="shared" si="229"/>
        <v>97.5</v>
      </c>
      <c r="S3651" t="s">
        <v>8317</v>
      </c>
      <c r="T3651" t="s">
        <v>8318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1452598184</v>
      </c>
      <c r="J3652" s="11">
        <f t="shared" si="230"/>
        <v>42381.478981481487</v>
      </c>
      <c r="K3652">
        <v>1454412584</v>
      </c>
      <c r="L3652" s="11">
        <f t="shared" si="231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</v>
      </c>
      <c r="R3652">
        <f t="shared" si="229"/>
        <v>29.411764705882351</v>
      </c>
      <c r="S3652" t="s">
        <v>8317</v>
      </c>
      <c r="T3652" t="s">
        <v>8318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1404833442</v>
      </c>
      <c r="J3653" s="11">
        <f t="shared" si="230"/>
        <v>41828.646319444444</v>
      </c>
      <c r="K3653">
        <v>1407686340</v>
      </c>
      <c r="L3653" s="11">
        <f t="shared" si="231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1.04</v>
      </c>
      <c r="R3653">
        <f t="shared" si="229"/>
        <v>57.777777777777779</v>
      </c>
      <c r="S3653" t="s">
        <v>8317</v>
      </c>
      <c r="T3653" t="s">
        <v>8318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1471188502</v>
      </c>
      <c r="J3654" s="11">
        <f t="shared" si="230"/>
        <v>42596.644699074073</v>
      </c>
      <c r="K3654">
        <v>1472097540</v>
      </c>
      <c r="L3654" s="11">
        <f t="shared" si="231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2.5066666666666668</v>
      </c>
      <c r="R3654">
        <f t="shared" si="229"/>
        <v>44.235294117647058</v>
      </c>
      <c r="S3654" t="s">
        <v>8317</v>
      </c>
      <c r="T3654" t="s">
        <v>8318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1436172207</v>
      </c>
      <c r="J3655" s="11">
        <f t="shared" si="230"/>
        <v>42191.363506944443</v>
      </c>
      <c r="K3655">
        <v>1438764207</v>
      </c>
      <c r="L3655" s="11">
        <f t="shared" si="231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1.0049999999999999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1457690386</v>
      </c>
      <c r="J3656" s="11">
        <f t="shared" si="230"/>
        <v>42440.416504629626</v>
      </c>
      <c r="K3656">
        <v>1459702800</v>
      </c>
      <c r="L3656" s="11">
        <f t="shared" si="231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1.744</v>
      </c>
      <c r="R3656">
        <f t="shared" si="229"/>
        <v>68.84210526315789</v>
      </c>
      <c r="S3656" t="s">
        <v>8317</v>
      </c>
      <c r="T3656" t="s">
        <v>8318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1434654998</v>
      </c>
      <c r="J3657" s="11">
        <f t="shared" si="230"/>
        <v>42173.803217592591</v>
      </c>
      <c r="K3657">
        <v>1437202740</v>
      </c>
      <c r="L3657" s="11">
        <f t="shared" si="231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1.1626000000000001</v>
      </c>
      <c r="R3657">
        <f t="shared" si="229"/>
        <v>73.582278481012665</v>
      </c>
      <c r="S3657" t="s">
        <v>8317</v>
      </c>
      <c r="T3657" t="s">
        <v>8318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1483393836</v>
      </c>
      <c r="J3658" s="11">
        <f t="shared" si="230"/>
        <v>42737.910138888896</v>
      </c>
      <c r="K3658">
        <v>1485989940</v>
      </c>
      <c r="L3658" s="11">
        <f t="shared" si="231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1.0582</v>
      </c>
      <c r="R3658">
        <f t="shared" si="229"/>
        <v>115.02173913043478</v>
      </c>
      <c r="S3658" t="s">
        <v>8317</v>
      </c>
      <c r="T3658" t="s">
        <v>8318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1462806419</v>
      </c>
      <c r="J3659" s="11">
        <f t="shared" si="230"/>
        <v>42499.629849537043</v>
      </c>
      <c r="K3659">
        <v>1464817320</v>
      </c>
      <c r="L3659" s="11">
        <f t="shared" si="231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1.1074999999999999</v>
      </c>
      <c r="R3659">
        <f t="shared" si="229"/>
        <v>110.75</v>
      </c>
      <c r="S3659" t="s">
        <v>8317</v>
      </c>
      <c r="T3659" t="s">
        <v>8318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1400272580</v>
      </c>
      <c r="J3660" s="11">
        <f t="shared" si="230"/>
        <v>41775.858564814815</v>
      </c>
      <c r="K3660">
        <v>1404273540</v>
      </c>
      <c r="L3660" s="11">
        <f t="shared" si="231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1.0066666666666666</v>
      </c>
      <c r="R3660">
        <f t="shared" si="229"/>
        <v>75.5</v>
      </c>
      <c r="S3660" t="s">
        <v>8317</v>
      </c>
      <c r="T3660" t="s">
        <v>8318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1424414350</v>
      </c>
      <c r="J3661" s="11">
        <f t="shared" si="230"/>
        <v>42055.277199074073</v>
      </c>
      <c r="K3661">
        <v>1426775940</v>
      </c>
      <c r="L3661" s="11">
        <f t="shared" si="231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1.0203333333333333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1417208925</v>
      </c>
      <c r="J3662" s="11">
        <f t="shared" si="230"/>
        <v>41971.881076388891</v>
      </c>
      <c r="K3662">
        <v>1419368925</v>
      </c>
      <c r="L3662" s="11">
        <f t="shared" si="231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</v>
      </c>
      <c r="R3662">
        <f t="shared" si="229"/>
        <v>11.363636363636363</v>
      </c>
      <c r="S3662" t="s">
        <v>8317</v>
      </c>
      <c r="T3662" t="s">
        <v>8318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1458336672</v>
      </c>
      <c r="J3663" s="11">
        <f t="shared" si="230"/>
        <v>42447.896666666667</v>
      </c>
      <c r="K3663">
        <v>1460260800</v>
      </c>
      <c r="L3663" s="11">
        <f t="shared" si="231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1.1100000000000001</v>
      </c>
      <c r="R3663">
        <f t="shared" si="229"/>
        <v>92.5</v>
      </c>
      <c r="S3663" t="s">
        <v>8317</v>
      </c>
      <c r="T3663" t="s">
        <v>8318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1425187014</v>
      </c>
      <c r="J3664" s="11">
        <f t="shared" si="230"/>
        <v>42064.220069444447</v>
      </c>
      <c r="K3664">
        <v>1427775414</v>
      </c>
      <c r="L3664" s="11">
        <f t="shared" si="231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1.0142500000000001</v>
      </c>
      <c r="R3664">
        <f t="shared" si="229"/>
        <v>202.85</v>
      </c>
      <c r="S3664" t="s">
        <v>8317</v>
      </c>
      <c r="T3664" t="s">
        <v>8318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1477133430</v>
      </c>
      <c r="J3665" s="11">
        <f t="shared" si="230"/>
        <v>42665.451736111107</v>
      </c>
      <c r="K3665">
        <v>1482321030</v>
      </c>
      <c r="L3665" s="11">
        <f t="shared" si="231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1.04</v>
      </c>
      <c r="R3665">
        <f t="shared" si="229"/>
        <v>26</v>
      </c>
      <c r="S3665" t="s">
        <v>8317</v>
      </c>
      <c r="T3665" t="s">
        <v>8318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1464847089</v>
      </c>
      <c r="J3666" s="11">
        <f t="shared" si="230"/>
        <v>42523.248715277776</v>
      </c>
      <c r="K3666">
        <v>1466056689</v>
      </c>
      <c r="L3666" s="11">
        <f t="shared" si="231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1.09375</v>
      </c>
      <c r="R3666">
        <f t="shared" si="229"/>
        <v>46.05263157894737</v>
      </c>
      <c r="S3666" t="s">
        <v>8317</v>
      </c>
      <c r="T3666" t="s">
        <v>8318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1445109822</v>
      </c>
      <c r="J3667" s="11">
        <f t="shared" si="230"/>
        <v>42294.808124999996</v>
      </c>
      <c r="K3667">
        <v>1446062040</v>
      </c>
      <c r="L3667" s="11">
        <f t="shared" si="231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1.1516129032258065</v>
      </c>
      <c r="R3667">
        <f t="shared" si="229"/>
        <v>51</v>
      </c>
      <c r="S3667" t="s">
        <v>8317</v>
      </c>
      <c r="T3667" t="s">
        <v>8318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1404337382</v>
      </c>
      <c r="J3668" s="11">
        <f t="shared" si="230"/>
        <v>41822.90488425926</v>
      </c>
      <c r="K3668">
        <v>1406185200</v>
      </c>
      <c r="L3668" s="11">
        <f t="shared" si="231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</v>
      </c>
      <c r="R3668">
        <f t="shared" si="229"/>
        <v>31.578947368421051</v>
      </c>
      <c r="S3668" t="s">
        <v>8317</v>
      </c>
      <c r="T3668" t="s">
        <v>8318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1434669419</v>
      </c>
      <c r="J3669" s="11">
        <f t="shared" si="230"/>
        <v>42173.970127314817</v>
      </c>
      <c r="K3669">
        <v>1437261419</v>
      </c>
      <c r="L3669" s="11">
        <f t="shared" si="231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1.0317033333333334</v>
      </c>
      <c r="R3669">
        <f t="shared" si="229"/>
        <v>53.363965517241382</v>
      </c>
      <c r="S3669" t="s">
        <v>8317</v>
      </c>
      <c r="T3669" t="s">
        <v>8318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1435670452</v>
      </c>
      <c r="J3670" s="11">
        <f t="shared" si="230"/>
        <v>42185.556157407409</v>
      </c>
      <c r="K3670">
        <v>1437676380</v>
      </c>
      <c r="L3670" s="11">
        <f t="shared" si="231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1.0349999999999999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1431447137</v>
      </c>
      <c r="J3671" s="11">
        <f t="shared" si="230"/>
        <v>42136.675196759257</v>
      </c>
      <c r="K3671">
        <v>1434039137</v>
      </c>
      <c r="L3671" s="11">
        <f t="shared" si="231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1.3819999999999999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1431951611</v>
      </c>
      <c r="J3672" s="11">
        <f t="shared" si="230"/>
        <v>42142.514016203699</v>
      </c>
      <c r="K3672">
        <v>1433113200</v>
      </c>
      <c r="L3672" s="11">
        <f t="shared" si="231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1.0954545454545455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1404140667</v>
      </c>
      <c r="J3673" s="11">
        <f t="shared" si="230"/>
        <v>41820.62809027778</v>
      </c>
      <c r="K3673">
        <v>1405915140</v>
      </c>
      <c r="L3673" s="11">
        <f t="shared" si="231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1.0085714285714287</v>
      </c>
      <c r="R3673">
        <f t="shared" si="229"/>
        <v>88.25</v>
      </c>
      <c r="S3673" t="s">
        <v>8317</v>
      </c>
      <c r="T3673" t="s">
        <v>8318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1409179384</v>
      </c>
      <c r="J3674" s="11">
        <f t="shared" si="230"/>
        <v>41878.946574074071</v>
      </c>
      <c r="K3674">
        <v>1411771384</v>
      </c>
      <c r="L3674" s="11">
        <f t="shared" si="231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1.0153333333333334</v>
      </c>
      <c r="R3674">
        <f t="shared" si="229"/>
        <v>53.438596491228068</v>
      </c>
      <c r="S3674" t="s">
        <v>8317</v>
      </c>
      <c r="T3674" t="s">
        <v>8318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1412233497</v>
      </c>
      <c r="J3675" s="11">
        <f t="shared" si="230"/>
        <v>41914.295104166667</v>
      </c>
      <c r="K3675">
        <v>1415191920</v>
      </c>
      <c r="L3675" s="11">
        <f t="shared" si="231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1.13625</v>
      </c>
      <c r="R3675">
        <f t="shared" si="229"/>
        <v>39.868421052631582</v>
      </c>
      <c r="S3675" t="s">
        <v>8317</v>
      </c>
      <c r="T3675" t="s">
        <v>8318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1467752229</v>
      </c>
      <c r="J3676" s="11">
        <f t="shared" si="230"/>
        <v>42556.873020833329</v>
      </c>
      <c r="K3676">
        <v>1472936229</v>
      </c>
      <c r="L3676" s="11">
        <f t="shared" si="231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</v>
      </c>
      <c r="R3676">
        <f t="shared" si="229"/>
        <v>145.16129032258064</v>
      </c>
      <c r="S3676" t="s">
        <v>8317</v>
      </c>
      <c r="T3676" t="s">
        <v>8318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1462285182</v>
      </c>
      <c r="J3677" s="11">
        <f t="shared" si="230"/>
        <v>42493.597013888888</v>
      </c>
      <c r="K3677">
        <v>1463353200</v>
      </c>
      <c r="L3677" s="11">
        <f t="shared" si="231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1.4</v>
      </c>
      <c r="R3677">
        <f t="shared" si="229"/>
        <v>23.333333333333332</v>
      </c>
      <c r="S3677" t="s">
        <v>8317</v>
      </c>
      <c r="T3677" t="s">
        <v>8318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1408995284</v>
      </c>
      <c r="J3678" s="11">
        <f t="shared" si="230"/>
        <v>41876.815787037034</v>
      </c>
      <c r="K3678">
        <v>1410550484</v>
      </c>
      <c r="L3678" s="11">
        <f t="shared" si="231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1.2875000000000001</v>
      </c>
      <c r="R3678">
        <f t="shared" si="229"/>
        <v>64.375</v>
      </c>
      <c r="S3678" t="s">
        <v>8317</v>
      </c>
      <c r="T3678" t="s">
        <v>8318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1402580818</v>
      </c>
      <c r="J3679" s="11">
        <f t="shared" si="230"/>
        <v>41802.574282407404</v>
      </c>
      <c r="K3679">
        <v>1404359940</v>
      </c>
      <c r="L3679" s="11">
        <f t="shared" si="231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1.0290416666666666</v>
      </c>
      <c r="R3679">
        <f t="shared" si="229"/>
        <v>62.052763819095475</v>
      </c>
      <c r="S3679" t="s">
        <v>8317</v>
      </c>
      <c r="T3679" t="s">
        <v>8318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1430052298</v>
      </c>
      <c r="J3680" s="11">
        <f t="shared" si="230"/>
        <v>42120.531226851846</v>
      </c>
      <c r="K3680">
        <v>1433076298</v>
      </c>
      <c r="L3680" s="11">
        <f t="shared" si="231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1.0249999999999999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1401214581</v>
      </c>
      <c r="J3681" s="11">
        <f t="shared" si="230"/>
        <v>41786.761354166665</v>
      </c>
      <c r="K3681">
        <v>1404190740</v>
      </c>
      <c r="L3681" s="11">
        <f t="shared" si="231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1.101</v>
      </c>
      <c r="R3681">
        <f t="shared" si="229"/>
        <v>73.400000000000006</v>
      </c>
      <c r="S3681" t="s">
        <v>8317</v>
      </c>
      <c r="T3681" t="s">
        <v>8318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1473850434</v>
      </c>
      <c r="J3682" s="11">
        <f t="shared" si="230"/>
        <v>42627.454097222217</v>
      </c>
      <c r="K3682">
        <v>1475664834</v>
      </c>
      <c r="L3682" s="11">
        <f t="shared" si="231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1.1276666666666666</v>
      </c>
      <c r="R3682">
        <f t="shared" si="229"/>
        <v>99.5</v>
      </c>
      <c r="S3682" t="s">
        <v>8317</v>
      </c>
      <c r="T3682" t="s">
        <v>8318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1452008290</v>
      </c>
      <c r="J3683" s="11">
        <f t="shared" si="230"/>
        <v>42374.651504629626</v>
      </c>
      <c r="K3683">
        <v>1452872290</v>
      </c>
      <c r="L3683" s="11">
        <f t="shared" si="231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1.119</v>
      </c>
      <c r="R3683">
        <f t="shared" si="229"/>
        <v>62.166666666666664</v>
      </c>
      <c r="S3683" t="s">
        <v>8317</v>
      </c>
      <c r="T3683" t="s">
        <v>8318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1399998418</v>
      </c>
      <c r="J3684" s="11">
        <f t="shared" si="230"/>
        <v>41772.685393518521</v>
      </c>
      <c r="K3684">
        <v>1402901940</v>
      </c>
      <c r="L3684" s="11">
        <f t="shared" si="231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1.3919999999999999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1474339696</v>
      </c>
      <c r="J3685" s="11">
        <f t="shared" si="230"/>
        <v>42633.116851851853</v>
      </c>
      <c r="K3685">
        <v>1476931696</v>
      </c>
      <c r="L3685" s="11">
        <f t="shared" si="231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1.1085714285714285</v>
      </c>
      <c r="R3685">
        <f t="shared" si="229"/>
        <v>58.787878787878789</v>
      </c>
      <c r="S3685" t="s">
        <v>8317</v>
      </c>
      <c r="T3685" t="s">
        <v>8318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1438575586</v>
      </c>
      <c r="J3686" s="11">
        <f t="shared" si="230"/>
        <v>42219.180393518516</v>
      </c>
      <c r="K3686">
        <v>1441167586</v>
      </c>
      <c r="L3686" s="11">
        <f t="shared" si="231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1.3906666666666667</v>
      </c>
      <c r="R3686">
        <f t="shared" si="229"/>
        <v>45.347826086956523</v>
      </c>
      <c r="S3686" t="s">
        <v>8317</v>
      </c>
      <c r="T3686" t="s">
        <v>8318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1398348859</v>
      </c>
      <c r="J3687" s="11">
        <f t="shared" si="230"/>
        <v>41753.593275462961</v>
      </c>
      <c r="K3687">
        <v>1400533200</v>
      </c>
      <c r="L3687" s="11">
        <f t="shared" si="231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1.0569999999999999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1439567660</v>
      </c>
      <c r="J3688" s="11">
        <f t="shared" si="230"/>
        <v>42230.662731481483</v>
      </c>
      <c r="K3688">
        <v>1440820740</v>
      </c>
      <c r="L3688" s="11">
        <f t="shared" si="231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1.0142857142857142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1401254055</v>
      </c>
      <c r="J3689" s="11">
        <f t="shared" si="230"/>
        <v>41787.218229166669</v>
      </c>
      <c r="K3689">
        <v>1403846055</v>
      </c>
      <c r="L3689" s="11">
        <f t="shared" si="231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1.0024500000000001</v>
      </c>
      <c r="R3689">
        <f t="shared" si="229"/>
        <v>200.49</v>
      </c>
      <c r="S3689" t="s">
        <v>8317</v>
      </c>
      <c r="T3689" t="s">
        <v>8318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1404932004</v>
      </c>
      <c r="J3690" s="11">
        <f t="shared" si="230"/>
        <v>41829.787083333329</v>
      </c>
      <c r="K3690">
        <v>1407524004</v>
      </c>
      <c r="L3690" s="11">
        <f t="shared" si="231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1.0916666666666666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1432410639</v>
      </c>
      <c r="J3691" s="11">
        <f t="shared" si="230"/>
        <v>42147.826840277776</v>
      </c>
      <c r="K3691">
        <v>1434925500</v>
      </c>
      <c r="L3691" s="11">
        <f t="shared" si="231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1.1833333333333333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1414506083</v>
      </c>
      <c r="J3692" s="11">
        <f t="shared" si="230"/>
        <v>41940.598182870373</v>
      </c>
      <c r="K3692">
        <v>1417101683</v>
      </c>
      <c r="L3692" s="11">
        <f t="shared" si="231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1.2</v>
      </c>
      <c r="R3692">
        <f t="shared" si="229"/>
        <v>58.064516129032256</v>
      </c>
      <c r="S3692" t="s">
        <v>8317</v>
      </c>
      <c r="T3692" t="s">
        <v>8318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1421426929</v>
      </c>
      <c r="J3693" s="11">
        <f t="shared" si="230"/>
        <v>42020.700567129628</v>
      </c>
      <c r="K3693">
        <v>1425272340</v>
      </c>
      <c r="L3693" s="11">
        <f t="shared" si="231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1.2796000000000001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1410304179</v>
      </c>
      <c r="J3694" s="11">
        <f t="shared" si="230"/>
        <v>41891.96503472222</v>
      </c>
      <c r="K3694">
        <v>1411084800</v>
      </c>
      <c r="L3694" s="11">
        <f t="shared" si="231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1.26</v>
      </c>
      <c r="R3694">
        <f t="shared" si="229"/>
        <v>74.117647058823536</v>
      </c>
      <c r="S3694" t="s">
        <v>8317</v>
      </c>
      <c r="T3694" t="s">
        <v>8318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1446352529</v>
      </c>
      <c r="J3695" s="11">
        <f t="shared" si="230"/>
        <v>42309.191307870366</v>
      </c>
      <c r="K3695">
        <v>1448922600</v>
      </c>
      <c r="L3695" s="11">
        <f t="shared" si="231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1.2912912912912913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1461985967</v>
      </c>
      <c r="J3696" s="11">
        <f t="shared" si="230"/>
        <v>42490.133877314816</v>
      </c>
      <c r="K3696">
        <v>1465178400</v>
      </c>
      <c r="L3696" s="11">
        <f t="shared" si="231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1.0742857142857143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1419281610</v>
      </c>
      <c r="J3697" s="11">
        <f t="shared" si="230"/>
        <v>41995.870486111111</v>
      </c>
      <c r="K3697">
        <v>1421009610</v>
      </c>
      <c r="L3697" s="11">
        <f t="shared" si="231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1.00125</v>
      </c>
      <c r="R3697">
        <f t="shared" si="229"/>
        <v>121.36363636363636</v>
      </c>
      <c r="S3697" t="s">
        <v>8317</v>
      </c>
      <c r="T3697" t="s">
        <v>8318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1418654916</v>
      </c>
      <c r="J3698" s="11">
        <f t="shared" si="230"/>
        <v>41988.617083333331</v>
      </c>
      <c r="K3698">
        <v>1423838916</v>
      </c>
      <c r="L3698" s="11">
        <f t="shared" si="231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1.55</v>
      </c>
      <c r="R3698">
        <f t="shared" si="229"/>
        <v>39.743589743589745</v>
      </c>
      <c r="S3698" t="s">
        <v>8317</v>
      </c>
      <c r="T3698" t="s">
        <v>8318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1461064248</v>
      </c>
      <c r="J3699" s="11">
        <f t="shared" si="230"/>
        <v>42479.465833333335</v>
      </c>
      <c r="K3699">
        <v>1462878648</v>
      </c>
      <c r="L3699" s="11">
        <f t="shared" si="231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1.08</v>
      </c>
      <c r="R3699">
        <f t="shared" si="229"/>
        <v>72</v>
      </c>
      <c r="S3699" t="s">
        <v>8317</v>
      </c>
      <c r="T3699" t="s">
        <v>8318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1454354487</v>
      </c>
      <c r="J3700" s="11">
        <f t="shared" si="230"/>
        <v>42401.806562500002</v>
      </c>
      <c r="K3700">
        <v>1456946487</v>
      </c>
      <c r="L3700" s="11">
        <f t="shared" si="231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1.1052</v>
      </c>
      <c r="R3700">
        <f t="shared" si="229"/>
        <v>40.632352941176471</v>
      </c>
      <c r="S3700" t="s">
        <v>8317</v>
      </c>
      <c r="T3700" t="s">
        <v>8318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1410791216</v>
      </c>
      <c r="J3701" s="11">
        <f t="shared" si="230"/>
        <v>41897.602037037039</v>
      </c>
      <c r="K3701">
        <v>1413383216</v>
      </c>
      <c r="L3701" s="11">
        <f t="shared" si="231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1.008</v>
      </c>
      <c r="R3701">
        <f t="shared" si="229"/>
        <v>63</v>
      </c>
      <c r="S3701" t="s">
        <v>8317</v>
      </c>
      <c r="T3701" t="s">
        <v>8318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1409493800</v>
      </c>
      <c r="J3702" s="11">
        <f t="shared" si="230"/>
        <v>41882.585648148146</v>
      </c>
      <c r="K3702">
        <v>1412092800</v>
      </c>
      <c r="L3702" s="11">
        <f t="shared" si="231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1.212</v>
      </c>
      <c r="R3702">
        <f t="shared" si="229"/>
        <v>33.666666666666664</v>
      </c>
      <c r="S3702" t="s">
        <v>8317</v>
      </c>
      <c r="T3702" t="s">
        <v>8318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1430830793</v>
      </c>
      <c r="J3703" s="11">
        <f t="shared" si="230"/>
        <v>42129.541585648149</v>
      </c>
      <c r="K3703">
        <v>1433422793</v>
      </c>
      <c r="L3703" s="11">
        <f t="shared" si="231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1.0033333333333334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1464958484</v>
      </c>
      <c r="J3704" s="11">
        <f t="shared" si="230"/>
        <v>42524.53800925926</v>
      </c>
      <c r="K3704">
        <v>1468191540</v>
      </c>
      <c r="L3704" s="11">
        <f t="shared" si="231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1.0916666666666666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1467720388</v>
      </c>
      <c r="J3705" s="11">
        <f t="shared" si="230"/>
        <v>42556.504490740743</v>
      </c>
      <c r="K3705">
        <v>1471071540</v>
      </c>
      <c r="L3705" s="11">
        <f t="shared" si="231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1.2342857142857142</v>
      </c>
      <c r="R3705">
        <f t="shared" si="229"/>
        <v>43.2</v>
      </c>
      <c r="S3705" t="s">
        <v>8317</v>
      </c>
      <c r="T3705" t="s">
        <v>8318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1459528394</v>
      </c>
      <c r="J3706" s="11">
        <f t="shared" si="230"/>
        <v>42461.689745370371</v>
      </c>
      <c r="K3706">
        <v>1464712394</v>
      </c>
      <c r="L3706" s="11">
        <f t="shared" si="231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1.3633666666666666</v>
      </c>
      <c r="R3706">
        <f t="shared" si="229"/>
        <v>15.148518518518518</v>
      </c>
      <c r="S3706" t="s">
        <v>8317</v>
      </c>
      <c r="T3706" t="s">
        <v>8318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1401714114</v>
      </c>
      <c r="J3707" s="11">
        <f t="shared" si="230"/>
        <v>41792.542986111112</v>
      </c>
      <c r="K3707">
        <v>1403546400</v>
      </c>
      <c r="L3707" s="11">
        <f t="shared" si="231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1.0346657233816767</v>
      </c>
      <c r="R3707">
        <f t="shared" si="229"/>
        <v>83.571428571428569</v>
      </c>
      <c r="S3707" t="s">
        <v>8317</v>
      </c>
      <c r="T3707" t="s">
        <v>8318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1409262949</v>
      </c>
      <c r="J3708" s="11">
        <f t="shared" si="230"/>
        <v>41879.913761574076</v>
      </c>
      <c r="K3708">
        <v>1410558949</v>
      </c>
      <c r="L3708" s="11">
        <f t="shared" si="231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1.2133333333333334</v>
      </c>
      <c r="R3708">
        <f t="shared" si="229"/>
        <v>140</v>
      </c>
      <c r="S3708" t="s">
        <v>8317</v>
      </c>
      <c r="T3708" t="s">
        <v>8318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1467335378</v>
      </c>
      <c r="J3709" s="11">
        <f t="shared" si="230"/>
        <v>42552.048356481479</v>
      </c>
      <c r="K3709">
        <v>1469165160</v>
      </c>
      <c r="L3709" s="11">
        <f t="shared" si="231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1.86</v>
      </c>
      <c r="R3709">
        <f t="shared" si="229"/>
        <v>80.869565217391298</v>
      </c>
      <c r="S3709" t="s">
        <v>8317</v>
      </c>
      <c r="T3709" t="s">
        <v>8318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1403234686</v>
      </c>
      <c r="J3710" s="11">
        <f t="shared" si="230"/>
        <v>41810.142199074071</v>
      </c>
      <c r="K3710">
        <v>1404444286</v>
      </c>
      <c r="L3710" s="11">
        <f t="shared" si="231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</v>
      </c>
      <c r="R3710">
        <f t="shared" si="229"/>
        <v>53.846153846153847</v>
      </c>
      <c r="S3710" t="s">
        <v>8317</v>
      </c>
      <c r="T3710" t="s">
        <v>8318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1401123546</v>
      </c>
      <c r="J3711" s="11">
        <f t="shared" si="230"/>
        <v>41785.707708333335</v>
      </c>
      <c r="K3711">
        <v>1403715546</v>
      </c>
      <c r="L3711" s="11">
        <f t="shared" si="231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1.0825</v>
      </c>
      <c r="R3711">
        <f t="shared" si="229"/>
        <v>30.928571428571427</v>
      </c>
      <c r="S3711" t="s">
        <v>8317</v>
      </c>
      <c r="T3711" t="s">
        <v>8318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1425908988</v>
      </c>
      <c r="J3712" s="11">
        <f t="shared" si="230"/>
        <v>42072.576249999998</v>
      </c>
      <c r="K3712">
        <v>1428068988</v>
      </c>
      <c r="L3712" s="11">
        <f t="shared" si="231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1.4115384615384616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1400606573</v>
      </c>
      <c r="J3713" s="11">
        <f t="shared" si="230"/>
        <v>41779.724224537036</v>
      </c>
      <c r="K3713">
        <v>1402848000</v>
      </c>
      <c r="L3713" s="11">
        <f t="shared" si="231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1.1399999999999999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1431230867</v>
      </c>
      <c r="J3714" s="11">
        <f t="shared" si="230"/>
        <v>42134.172071759262</v>
      </c>
      <c r="K3714">
        <v>1433055540</v>
      </c>
      <c r="L3714" s="11">
        <f t="shared" si="231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E3714/D3714</f>
        <v>1.5373333333333334</v>
      </c>
      <c r="R3714">
        <f t="shared" ref="R3714:R3777" si="233">E3714/N3714</f>
        <v>110.86538461538461</v>
      </c>
      <c r="S3714" t="s">
        <v>8317</v>
      </c>
      <c r="T3714" t="s">
        <v>8318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1463334166</v>
      </c>
      <c r="J3715" s="11">
        <f t="shared" ref="J3715:J3778" si="234">(((I3715/60)/60)/24)+DATE(1970,1,1)</f>
        <v>42505.738032407404</v>
      </c>
      <c r="K3715">
        <v>1465062166</v>
      </c>
      <c r="L3715" s="11">
        <f t="shared" ref="L3715:L3778" si="235">(((K3715/60)/60)/24)+DATE(1970,1,1)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1.0149999999999999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1429881667</v>
      </c>
      <c r="J3716" s="11">
        <f t="shared" si="234"/>
        <v>42118.556331018524</v>
      </c>
      <c r="K3716">
        <v>1432612740</v>
      </c>
      <c r="L3716" s="11">
        <f t="shared" si="235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1.0235000000000001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1422834819</v>
      </c>
      <c r="J3717" s="11">
        <f t="shared" si="234"/>
        <v>42036.995590277773</v>
      </c>
      <c r="K3717">
        <v>1427806320</v>
      </c>
      <c r="L3717" s="11">
        <f t="shared" si="235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1.0257142857142858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1450819109</v>
      </c>
      <c r="J3718" s="11">
        <f t="shared" si="234"/>
        <v>42360.887835648144</v>
      </c>
      <c r="K3718">
        <v>1453411109</v>
      </c>
      <c r="L3718" s="11">
        <f t="shared" si="235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1.5575000000000001</v>
      </c>
      <c r="R3718">
        <f t="shared" si="233"/>
        <v>51.916666666666664</v>
      </c>
      <c r="S3718" t="s">
        <v>8317</v>
      </c>
      <c r="T3718" t="s">
        <v>8318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1428526049</v>
      </c>
      <c r="J3719" s="11">
        <f t="shared" si="234"/>
        <v>42102.866307870368</v>
      </c>
      <c r="K3719">
        <v>1431204449</v>
      </c>
      <c r="L3719" s="11">
        <f t="shared" si="235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1.0075000000000001</v>
      </c>
      <c r="R3719">
        <f t="shared" si="233"/>
        <v>310</v>
      </c>
      <c r="S3719" t="s">
        <v>8317</v>
      </c>
      <c r="T3719" t="s">
        <v>8318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1422465075</v>
      </c>
      <c r="J3720" s="11">
        <f t="shared" si="234"/>
        <v>42032.716145833328</v>
      </c>
      <c r="K3720">
        <v>1425057075</v>
      </c>
      <c r="L3720" s="11">
        <f t="shared" si="235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2.3940000000000001</v>
      </c>
      <c r="R3720">
        <f t="shared" si="233"/>
        <v>26.021739130434781</v>
      </c>
      <c r="S3720" t="s">
        <v>8317</v>
      </c>
      <c r="T3720" t="s">
        <v>8318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1432402266</v>
      </c>
      <c r="J3721" s="11">
        <f t="shared" si="234"/>
        <v>42147.729930555557</v>
      </c>
      <c r="K3721">
        <v>1434994266</v>
      </c>
      <c r="L3721" s="11">
        <f t="shared" si="235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2.1</v>
      </c>
      <c r="R3721">
        <f t="shared" si="233"/>
        <v>105</v>
      </c>
      <c r="S3721" t="s">
        <v>8317</v>
      </c>
      <c r="T3721" t="s">
        <v>8318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1433980206</v>
      </c>
      <c r="J3722" s="11">
        <f t="shared" si="234"/>
        <v>42165.993125000001</v>
      </c>
      <c r="K3722">
        <v>1435881006</v>
      </c>
      <c r="L3722" s="11">
        <f t="shared" si="235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1.0451515151515152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1413412084</v>
      </c>
      <c r="J3723" s="11">
        <f t="shared" si="234"/>
        <v>41927.936157407406</v>
      </c>
      <c r="K3723">
        <v>1415230084</v>
      </c>
      <c r="L3723" s="11">
        <f t="shared" si="235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1.008</v>
      </c>
      <c r="R3723">
        <f t="shared" si="233"/>
        <v>114.54545454545455</v>
      </c>
      <c r="S3723" t="s">
        <v>8317</v>
      </c>
      <c r="T3723" t="s">
        <v>8318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1452614847</v>
      </c>
      <c r="J3724" s="11">
        <f t="shared" si="234"/>
        <v>42381.671840277777</v>
      </c>
      <c r="K3724">
        <v>1455231540</v>
      </c>
      <c r="L3724" s="11">
        <f t="shared" si="235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1.1120000000000001</v>
      </c>
      <c r="R3724">
        <f t="shared" si="233"/>
        <v>47.657142857142858</v>
      </c>
      <c r="S3724" t="s">
        <v>8317</v>
      </c>
      <c r="T3724" t="s">
        <v>8318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1414778662</v>
      </c>
      <c r="J3725" s="11">
        <f t="shared" si="234"/>
        <v>41943.753032407411</v>
      </c>
      <c r="K3725">
        <v>1417374262</v>
      </c>
      <c r="L3725" s="11">
        <f t="shared" si="235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1.0204444444444445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1459856860</v>
      </c>
      <c r="J3726" s="11">
        <f t="shared" si="234"/>
        <v>42465.491435185191</v>
      </c>
      <c r="K3726">
        <v>1462402800</v>
      </c>
      <c r="L3726" s="11">
        <f t="shared" si="235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1.0254767441860466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1454366467</v>
      </c>
      <c r="J3727" s="11">
        <f t="shared" si="234"/>
        <v>42401.945219907408</v>
      </c>
      <c r="K3727">
        <v>1455831000</v>
      </c>
      <c r="L3727" s="11">
        <f t="shared" si="235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1.27</v>
      </c>
      <c r="R3727">
        <f t="shared" si="233"/>
        <v>25.4</v>
      </c>
      <c r="S3727" t="s">
        <v>8317</v>
      </c>
      <c r="T3727" t="s">
        <v>8318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1459567371</v>
      </c>
      <c r="J3728" s="11">
        <f t="shared" si="234"/>
        <v>42462.140868055561</v>
      </c>
      <c r="K3728">
        <v>1461963600</v>
      </c>
      <c r="L3728" s="11">
        <f t="shared" si="235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3.3870588235294119</v>
      </c>
      <c r="R3728">
        <f t="shared" si="233"/>
        <v>62.586956521739133</v>
      </c>
      <c r="S3728" t="s">
        <v>8317</v>
      </c>
      <c r="T3728" t="s">
        <v>8318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1474273294</v>
      </c>
      <c r="J3729" s="11">
        <f t="shared" si="234"/>
        <v>42632.348310185189</v>
      </c>
      <c r="K3729">
        <v>1476939300</v>
      </c>
      <c r="L3729" s="11">
        <f t="shared" si="235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1.0075000000000001</v>
      </c>
      <c r="R3729">
        <f t="shared" si="233"/>
        <v>61.060606060606062</v>
      </c>
      <c r="S3729" t="s">
        <v>8317</v>
      </c>
      <c r="T3729" t="s">
        <v>8318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1437365176</v>
      </c>
      <c r="J3730" s="11">
        <f t="shared" si="234"/>
        <v>42205.171018518522</v>
      </c>
      <c r="K3730">
        <v>1439957176</v>
      </c>
      <c r="L3730" s="11">
        <f t="shared" si="235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9.3100000000000002E-2</v>
      </c>
      <c r="R3730">
        <f t="shared" si="233"/>
        <v>60.064516129032256</v>
      </c>
      <c r="S3730" t="s">
        <v>8317</v>
      </c>
      <c r="T3730" t="s">
        <v>8318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1423198512</v>
      </c>
      <c r="J3731" s="11">
        <f t="shared" si="234"/>
        <v>42041.205000000002</v>
      </c>
      <c r="K3731">
        <v>1427082912</v>
      </c>
      <c r="L3731" s="11">
        <f t="shared" si="235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7.2400000000000006E-2</v>
      </c>
      <c r="R3731">
        <f t="shared" si="233"/>
        <v>72.400000000000006</v>
      </c>
      <c r="S3731" t="s">
        <v>8317</v>
      </c>
      <c r="T3731" t="s">
        <v>8318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1437236159</v>
      </c>
      <c r="J3732" s="11">
        <f t="shared" si="234"/>
        <v>42203.677766203706</v>
      </c>
      <c r="K3732">
        <v>1439828159</v>
      </c>
      <c r="L3732" s="11">
        <f t="shared" si="235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0.1</v>
      </c>
      <c r="R3732">
        <f t="shared" si="233"/>
        <v>100</v>
      </c>
      <c r="S3732" t="s">
        <v>8317</v>
      </c>
      <c r="T3732" t="s">
        <v>8318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1418234646</v>
      </c>
      <c r="J3733" s="11">
        <f t="shared" si="234"/>
        <v>41983.752847222218</v>
      </c>
      <c r="K3733">
        <v>1420860180</v>
      </c>
      <c r="L3733" s="11">
        <f t="shared" si="235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0.11272727272727273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1416932133</v>
      </c>
      <c r="J3734" s="11">
        <f t="shared" si="234"/>
        <v>41968.677465277782</v>
      </c>
      <c r="K3734">
        <v>1422100800</v>
      </c>
      <c r="L3734" s="11">
        <f t="shared" si="235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0.15411764705882353</v>
      </c>
      <c r="R3734">
        <f t="shared" si="233"/>
        <v>32.75</v>
      </c>
      <c r="S3734" t="s">
        <v>8317</v>
      </c>
      <c r="T3734" t="s">
        <v>8318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1428539708</v>
      </c>
      <c r="J3735" s="11">
        <f t="shared" si="234"/>
        <v>42103.024398148147</v>
      </c>
      <c r="K3735">
        <v>1429396200</v>
      </c>
      <c r="L3735" s="11">
        <f t="shared" si="235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t="e">
        <f t="shared" si="233"/>
        <v>#DIV/0!</v>
      </c>
      <c r="S3735" t="s">
        <v>8317</v>
      </c>
      <c r="T3735" t="s">
        <v>8318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1427405896</v>
      </c>
      <c r="J3736" s="11">
        <f t="shared" si="234"/>
        <v>42089.901574074072</v>
      </c>
      <c r="K3736">
        <v>1432589896</v>
      </c>
      <c r="L3736" s="11">
        <f t="shared" si="235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0.28466666666666668</v>
      </c>
      <c r="R3736">
        <f t="shared" si="233"/>
        <v>61</v>
      </c>
      <c r="S3736" t="s">
        <v>8317</v>
      </c>
      <c r="T3736" t="s">
        <v>8318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1430239089</v>
      </c>
      <c r="J3737" s="11">
        <f t="shared" si="234"/>
        <v>42122.693159722221</v>
      </c>
      <c r="K3737">
        <v>1432831089</v>
      </c>
      <c r="L3737" s="11">
        <f t="shared" si="235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0.13333333333333333</v>
      </c>
      <c r="R3737">
        <f t="shared" si="233"/>
        <v>10</v>
      </c>
      <c r="S3737" t="s">
        <v>8317</v>
      </c>
      <c r="T3737" t="s">
        <v>8318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1423847093</v>
      </c>
      <c r="J3738" s="11">
        <f t="shared" si="234"/>
        <v>42048.711724537032</v>
      </c>
      <c r="K3738">
        <v>1427133600</v>
      </c>
      <c r="L3738" s="11">
        <f t="shared" si="235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6.6666666666666671E-3</v>
      </c>
      <c r="R3738">
        <f t="shared" si="233"/>
        <v>10</v>
      </c>
      <c r="S3738" t="s">
        <v>8317</v>
      </c>
      <c r="T3738" t="s">
        <v>8318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1445358903</v>
      </c>
      <c r="J3739" s="11">
        <f t="shared" si="234"/>
        <v>42297.691006944442</v>
      </c>
      <c r="K3739">
        <v>1447311540</v>
      </c>
      <c r="L3739" s="11">
        <f t="shared" si="235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0.21428571428571427</v>
      </c>
      <c r="R3739">
        <f t="shared" si="233"/>
        <v>37.5</v>
      </c>
      <c r="S3739" t="s">
        <v>8317</v>
      </c>
      <c r="T3739" t="s">
        <v>8318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1403562705</v>
      </c>
      <c r="J3740" s="11">
        <f t="shared" si="234"/>
        <v>41813.938715277778</v>
      </c>
      <c r="K3740">
        <v>1405461600</v>
      </c>
      <c r="L3740" s="11">
        <f t="shared" si="235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0.18</v>
      </c>
      <c r="R3740">
        <f t="shared" si="233"/>
        <v>45</v>
      </c>
      <c r="S3740" t="s">
        <v>8317</v>
      </c>
      <c r="T3740" t="s">
        <v>8318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1467024468</v>
      </c>
      <c r="J3741" s="11">
        <f t="shared" si="234"/>
        <v>42548.449861111112</v>
      </c>
      <c r="K3741">
        <v>1468752468</v>
      </c>
      <c r="L3741" s="11">
        <f t="shared" si="235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0.20125000000000001</v>
      </c>
      <c r="R3741">
        <f t="shared" si="233"/>
        <v>100.625</v>
      </c>
      <c r="S3741" t="s">
        <v>8317</v>
      </c>
      <c r="T3741" t="s">
        <v>8318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1405217355</v>
      </c>
      <c r="J3742" s="11">
        <f t="shared" si="234"/>
        <v>41833.089756944442</v>
      </c>
      <c r="K3742">
        <v>1407808438</v>
      </c>
      <c r="L3742" s="11">
        <f t="shared" si="235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0.17899999999999999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1447797950</v>
      </c>
      <c r="J3743" s="11">
        <f t="shared" si="234"/>
        <v>42325.920717592591</v>
      </c>
      <c r="K3743">
        <v>1450389950</v>
      </c>
      <c r="L3743" s="11">
        <f t="shared" si="235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t="e">
        <f t="shared" si="233"/>
        <v>#DIV/0!</v>
      </c>
      <c r="S3743" t="s">
        <v>8317</v>
      </c>
      <c r="T3743" t="s">
        <v>8318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1407388144</v>
      </c>
      <c r="J3744" s="11">
        <f t="shared" si="234"/>
        <v>41858.214629629627</v>
      </c>
      <c r="K3744">
        <v>1409980144</v>
      </c>
      <c r="L3744" s="11">
        <f t="shared" si="235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0.02</v>
      </c>
      <c r="R3744">
        <f t="shared" si="233"/>
        <v>25</v>
      </c>
      <c r="S3744" t="s">
        <v>8317</v>
      </c>
      <c r="T3744" t="s">
        <v>8318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1401814964</v>
      </c>
      <c r="J3745" s="11">
        <f t="shared" si="234"/>
        <v>41793.710231481484</v>
      </c>
      <c r="K3745">
        <v>1404406964</v>
      </c>
      <c r="L3745" s="11">
        <f t="shared" si="235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t="e">
        <f t="shared" si="233"/>
        <v>#DIV/0!</v>
      </c>
      <c r="S3745" t="s">
        <v>8317</v>
      </c>
      <c r="T3745" t="s">
        <v>8318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1401823952</v>
      </c>
      <c r="J3746" s="11">
        <f t="shared" si="234"/>
        <v>41793.814259259263</v>
      </c>
      <c r="K3746">
        <v>1404532740</v>
      </c>
      <c r="L3746" s="11">
        <f t="shared" si="235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t="e">
        <f t="shared" si="233"/>
        <v>#DIV/0!</v>
      </c>
      <c r="S3746" t="s">
        <v>8317</v>
      </c>
      <c r="T3746" t="s">
        <v>8318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1405097102</v>
      </c>
      <c r="J3747" s="11">
        <f t="shared" si="234"/>
        <v>41831.697939814818</v>
      </c>
      <c r="K3747">
        <v>1407689102</v>
      </c>
      <c r="L3747" s="11">
        <f t="shared" si="235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0.1</v>
      </c>
      <c r="R3747">
        <f t="shared" si="233"/>
        <v>10</v>
      </c>
      <c r="S3747" t="s">
        <v>8317</v>
      </c>
      <c r="T3747" t="s">
        <v>8318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1473326439</v>
      </c>
      <c r="J3748" s="11">
        <f t="shared" si="234"/>
        <v>42621.389340277776</v>
      </c>
      <c r="K3748">
        <v>1475918439</v>
      </c>
      <c r="L3748" s="11">
        <f t="shared" si="235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2.3764705882352941E-2</v>
      </c>
      <c r="R3748">
        <f t="shared" si="233"/>
        <v>202</v>
      </c>
      <c r="S3748" t="s">
        <v>8317</v>
      </c>
      <c r="T3748" t="s">
        <v>8318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1433833896</v>
      </c>
      <c r="J3749" s="11">
        <f t="shared" si="234"/>
        <v>42164.299722222218</v>
      </c>
      <c r="K3749">
        <v>1436137140</v>
      </c>
      <c r="L3749" s="11">
        <f t="shared" si="235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0.01</v>
      </c>
      <c r="R3749">
        <f t="shared" si="233"/>
        <v>25</v>
      </c>
      <c r="S3749" t="s">
        <v>8317</v>
      </c>
      <c r="T3749" t="s">
        <v>8318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1453827436</v>
      </c>
      <c r="J3750" s="11">
        <f t="shared" si="234"/>
        <v>42395.706435185188</v>
      </c>
      <c r="K3750">
        <v>1455602340</v>
      </c>
      <c r="L3750" s="11">
        <f t="shared" si="235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1.0351999999999999</v>
      </c>
      <c r="R3750">
        <f t="shared" si="233"/>
        <v>99.538461538461533</v>
      </c>
      <c r="S3750" t="s">
        <v>8317</v>
      </c>
      <c r="T3750" t="s">
        <v>8359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1459220588</v>
      </c>
      <c r="J3751" s="11">
        <f t="shared" si="234"/>
        <v>42458.127175925925</v>
      </c>
      <c r="K3751">
        <v>1461902340</v>
      </c>
      <c r="L3751" s="11">
        <f t="shared" si="235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1.05</v>
      </c>
      <c r="R3751">
        <f t="shared" si="233"/>
        <v>75</v>
      </c>
      <c r="S3751" t="s">
        <v>8317</v>
      </c>
      <c r="T3751" t="s">
        <v>8359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1421105608</v>
      </c>
      <c r="J3752" s="11">
        <f t="shared" si="234"/>
        <v>42016.981574074074</v>
      </c>
      <c r="K3752">
        <v>1423555140</v>
      </c>
      <c r="L3752" s="11">
        <f t="shared" si="235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1.0044999999999999</v>
      </c>
      <c r="R3752">
        <f t="shared" si="233"/>
        <v>215.25</v>
      </c>
      <c r="S3752" t="s">
        <v>8317</v>
      </c>
      <c r="T3752" t="s">
        <v>8359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1454460673</v>
      </c>
      <c r="J3753" s="11">
        <f t="shared" si="234"/>
        <v>42403.035567129627</v>
      </c>
      <c r="K3753">
        <v>1459641073</v>
      </c>
      <c r="L3753" s="11">
        <f t="shared" si="235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1.3260000000000001</v>
      </c>
      <c r="R3753">
        <f t="shared" si="233"/>
        <v>120.54545454545455</v>
      </c>
      <c r="S3753" t="s">
        <v>8317</v>
      </c>
      <c r="T3753" t="s">
        <v>8359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1473189335</v>
      </c>
      <c r="J3754" s="11">
        <f t="shared" si="234"/>
        <v>42619.802488425921</v>
      </c>
      <c r="K3754">
        <v>1476651600</v>
      </c>
      <c r="L3754" s="11">
        <f t="shared" si="235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1.1299999999999999</v>
      </c>
      <c r="R3754">
        <f t="shared" si="233"/>
        <v>37.666666666666664</v>
      </c>
      <c r="S3754" t="s">
        <v>8317</v>
      </c>
      <c r="T3754" t="s">
        <v>8359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1430768800</v>
      </c>
      <c r="J3755" s="11">
        <f t="shared" si="234"/>
        <v>42128.824074074073</v>
      </c>
      <c r="K3755">
        <v>1433289600</v>
      </c>
      <c r="L3755" s="11">
        <f t="shared" si="235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1.0334000000000001</v>
      </c>
      <c r="R3755">
        <f t="shared" si="233"/>
        <v>172.23333333333332</v>
      </c>
      <c r="S3755" t="s">
        <v>8317</v>
      </c>
      <c r="T3755" t="s">
        <v>8359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1403125737</v>
      </c>
      <c r="J3756" s="11">
        <f t="shared" si="234"/>
        <v>41808.881215277775</v>
      </c>
      <c r="K3756">
        <v>1406350740</v>
      </c>
      <c r="L3756" s="11">
        <f t="shared" si="235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1.2</v>
      </c>
      <c r="R3756">
        <f t="shared" si="233"/>
        <v>111.11111111111111</v>
      </c>
      <c r="S3756" t="s">
        <v>8317</v>
      </c>
      <c r="T3756" t="s">
        <v>8359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1458161307</v>
      </c>
      <c r="J3757" s="11">
        <f t="shared" si="234"/>
        <v>42445.866979166662</v>
      </c>
      <c r="K3757">
        <v>1460753307</v>
      </c>
      <c r="L3757" s="11">
        <f t="shared" si="235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1.2963636363636364</v>
      </c>
      <c r="R3757">
        <f t="shared" si="233"/>
        <v>25.464285714285715</v>
      </c>
      <c r="S3757" t="s">
        <v>8317</v>
      </c>
      <c r="T3757" t="s">
        <v>8359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1399923198</v>
      </c>
      <c r="J3758" s="11">
        <f t="shared" si="234"/>
        <v>41771.814791666664</v>
      </c>
      <c r="K3758">
        <v>1402515198</v>
      </c>
      <c r="L3758" s="11">
        <f t="shared" si="235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1.0111111111111111</v>
      </c>
      <c r="R3758">
        <f t="shared" si="233"/>
        <v>267.64705882352939</v>
      </c>
      <c r="S3758" t="s">
        <v>8317</v>
      </c>
      <c r="T3758" t="s">
        <v>8359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1415737515</v>
      </c>
      <c r="J3759" s="11">
        <f t="shared" si="234"/>
        <v>41954.850868055553</v>
      </c>
      <c r="K3759">
        <v>1417465515</v>
      </c>
      <c r="L3759" s="11">
        <f t="shared" si="235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1.0851428571428572</v>
      </c>
      <c r="R3759">
        <f t="shared" si="233"/>
        <v>75.959999999999994</v>
      </c>
      <c r="S3759" t="s">
        <v>8317</v>
      </c>
      <c r="T3759" t="s">
        <v>8359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1397819938</v>
      </c>
      <c r="J3760" s="11">
        <f t="shared" si="234"/>
        <v>41747.471504629626</v>
      </c>
      <c r="K3760">
        <v>1400475600</v>
      </c>
      <c r="L3760" s="11">
        <f t="shared" si="235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1.0233333333333334</v>
      </c>
      <c r="R3760">
        <f t="shared" si="233"/>
        <v>59.03846153846154</v>
      </c>
      <c r="S3760" t="s">
        <v>8317</v>
      </c>
      <c r="T3760" t="s">
        <v>8359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1435372553</v>
      </c>
      <c r="J3761" s="11">
        <f t="shared" si="234"/>
        <v>42182.108252314814</v>
      </c>
      <c r="K3761">
        <v>1440556553</v>
      </c>
      <c r="L3761" s="11">
        <f t="shared" si="235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1.1024425000000002</v>
      </c>
      <c r="R3761">
        <f t="shared" si="233"/>
        <v>50.111022727272733</v>
      </c>
      <c r="S3761" t="s">
        <v>8317</v>
      </c>
      <c r="T3761" t="s">
        <v>8359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1397133386</v>
      </c>
      <c r="J3762" s="11">
        <f t="shared" si="234"/>
        <v>41739.525300925925</v>
      </c>
      <c r="K3762">
        <v>1399293386</v>
      </c>
      <c r="L3762" s="11">
        <f t="shared" si="235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1.010154</v>
      </c>
      <c r="R3762">
        <f t="shared" si="233"/>
        <v>55.502967032967035</v>
      </c>
      <c r="S3762" t="s">
        <v>8317</v>
      </c>
      <c r="T3762" t="s">
        <v>8359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1434625937</v>
      </c>
      <c r="J3763" s="11">
        <f t="shared" si="234"/>
        <v>42173.466863425929</v>
      </c>
      <c r="K3763">
        <v>1439247600</v>
      </c>
      <c r="L3763" s="11">
        <f t="shared" si="235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</v>
      </c>
      <c r="R3763">
        <f t="shared" si="233"/>
        <v>166.66666666666666</v>
      </c>
      <c r="S3763" t="s">
        <v>8317</v>
      </c>
      <c r="T3763" t="s">
        <v>8359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1436383889</v>
      </c>
      <c r="J3764" s="11">
        <f t="shared" si="234"/>
        <v>42193.813530092593</v>
      </c>
      <c r="K3764">
        <v>1438543889</v>
      </c>
      <c r="L3764" s="11">
        <f t="shared" si="235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1.0624</v>
      </c>
      <c r="R3764">
        <f t="shared" si="233"/>
        <v>47.428571428571431</v>
      </c>
      <c r="S3764" t="s">
        <v>8317</v>
      </c>
      <c r="T3764" t="s">
        <v>8359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1425319226</v>
      </c>
      <c r="J3765" s="11">
        <f t="shared" si="234"/>
        <v>42065.750300925924</v>
      </c>
      <c r="K3765">
        <v>1427907626</v>
      </c>
      <c r="L3765" s="11">
        <f t="shared" si="235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</v>
      </c>
      <c r="R3765">
        <f t="shared" si="233"/>
        <v>64.935064935064929</v>
      </c>
      <c r="S3765" t="s">
        <v>8317</v>
      </c>
      <c r="T3765" t="s">
        <v>8359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1462824832</v>
      </c>
      <c r="J3766" s="11">
        <f t="shared" si="234"/>
        <v>42499.842962962968</v>
      </c>
      <c r="K3766">
        <v>1464482160</v>
      </c>
      <c r="L3766" s="11">
        <f t="shared" si="235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</v>
      </c>
      <c r="R3766">
        <f t="shared" si="233"/>
        <v>55.555555555555557</v>
      </c>
      <c r="S3766" t="s">
        <v>8317</v>
      </c>
      <c r="T3766" t="s">
        <v>8359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1404153482</v>
      </c>
      <c r="J3767" s="11">
        <f t="shared" si="234"/>
        <v>41820.776412037041</v>
      </c>
      <c r="K3767">
        <v>1406745482</v>
      </c>
      <c r="L3767" s="11">
        <f t="shared" si="235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1.1345714285714286</v>
      </c>
      <c r="R3767">
        <f t="shared" si="233"/>
        <v>74.224299065420567</v>
      </c>
      <c r="S3767" t="s">
        <v>8317</v>
      </c>
      <c r="T3767" t="s">
        <v>8359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1401336045</v>
      </c>
      <c r="J3768" s="11">
        <f t="shared" si="234"/>
        <v>41788.167187500003</v>
      </c>
      <c r="K3768">
        <v>1404360045</v>
      </c>
      <c r="L3768" s="11">
        <f t="shared" si="235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1.0265010000000001</v>
      </c>
      <c r="R3768">
        <f t="shared" si="233"/>
        <v>106.9271875</v>
      </c>
      <c r="S3768" t="s">
        <v>8317</v>
      </c>
      <c r="T3768" t="s">
        <v>8359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1423960097</v>
      </c>
      <c r="J3769" s="11">
        <f t="shared" si="234"/>
        <v>42050.019641203704</v>
      </c>
      <c r="K3769">
        <v>1425185940</v>
      </c>
      <c r="L3769" s="11">
        <f t="shared" si="235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1.1675</v>
      </c>
      <c r="R3769">
        <f t="shared" si="233"/>
        <v>41.696428571428569</v>
      </c>
      <c r="S3769" t="s">
        <v>8317</v>
      </c>
      <c r="T3769" t="s">
        <v>8359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1400002090</v>
      </c>
      <c r="J3770" s="11">
        <f t="shared" si="234"/>
        <v>41772.727893518517</v>
      </c>
      <c r="K3770">
        <v>1402594090</v>
      </c>
      <c r="L3770" s="11">
        <f t="shared" si="235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1.0765274999999999</v>
      </c>
      <c r="R3770">
        <f t="shared" si="233"/>
        <v>74.243275862068955</v>
      </c>
      <c r="S3770" t="s">
        <v>8317</v>
      </c>
      <c r="T3770" t="s">
        <v>8359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1458138079</v>
      </c>
      <c r="J3771" s="11">
        <f t="shared" si="234"/>
        <v>42445.598136574074</v>
      </c>
      <c r="K3771">
        <v>1460730079</v>
      </c>
      <c r="L3771" s="11">
        <f t="shared" si="235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</v>
      </c>
      <c r="R3771">
        <f t="shared" si="233"/>
        <v>73.333333333333329</v>
      </c>
      <c r="S3771" t="s">
        <v>8317</v>
      </c>
      <c r="T3771" t="s">
        <v>8359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1431642010</v>
      </c>
      <c r="J3772" s="11">
        <f t="shared" si="234"/>
        <v>42138.930671296301</v>
      </c>
      <c r="K3772">
        <v>1434234010</v>
      </c>
      <c r="L3772" s="11">
        <f t="shared" si="235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</v>
      </c>
      <c r="R3772">
        <f t="shared" si="233"/>
        <v>100</v>
      </c>
      <c r="S3772" t="s">
        <v>8317</v>
      </c>
      <c r="T3772" t="s">
        <v>8359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1462307652</v>
      </c>
      <c r="J3773" s="11">
        <f t="shared" si="234"/>
        <v>42493.857083333336</v>
      </c>
      <c r="K3773">
        <v>1463529600</v>
      </c>
      <c r="L3773" s="11">
        <f t="shared" si="235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1.46</v>
      </c>
      <c r="R3773">
        <f t="shared" si="233"/>
        <v>38.421052631578945</v>
      </c>
      <c r="S3773" t="s">
        <v>8317</v>
      </c>
      <c r="T3773" t="s">
        <v>8359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1478616506</v>
      </c>
      <c r="J3774" s="11">
        <f t="shared" si="234"/>
        <v>42682.616967592592</v>
      </c>
      <c r="K3774">
        <v>1480399200</v>
      </c>
      <c r="L3774" s="11">
        <f t="shared" si="235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1.1020000000000001</v>
      </c>
      <c r="R3774">
        <f t="shared" si="233"/>
        <v>166.96969696969697</v>
      </c>
      <c r="S3774" t="s">
        <v>8317</v>
      </c>
      <c r="T3774" t="s">
        <v>8359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1476317247</v>
      </c>
      <c r="J3775" s="11">
        <f t="shared" si="234"/>
        <v>42656.005173611105</v>
      </c>
      <c r="K3775">
        <v>1479175680</v>
      </c>
      <c r="L3775" s="11">
        <f t="shared" si="235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1.0820000000000001</v>
      </c>
      <c r="R3775">
        <f t="shared" si="233"/>
        <v>94.912280701754383</v>
      </c>
      <c r="S3775" t="s">
        <v>8317</v>
      </c>
      <c r="T3775" t="s">
        <v>8359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1427223655</v>
      </c>
      <c r="J3776" s="11">
        <f t="shared" si="234"/>
        <v>42087.792303240742</v>
      </c>
      <c r="K3776">
        <v>1428606055</v>
      </c>
      <c r="L3776" s="11">
        <f t="shared" si="235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</v>
      </c>
      <c r="R3776">
        <f t="shared" si="233"/>
        <v>100</v>
      </c>
      <c r="S3776" t="s">
        <v>8317</v>
      </c>
      <c r="T3776" t="s">
        <v>8359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1426199843</v>
      </c>
      <c r="J3777" s="11">
        <f t="shared" si="234"/>
        <v>42075.942627314813</v>
      </c>
      <c r="K3777">
        <v>1428552000</v>
      </c>
      <c r="L3777" s="11">
        <f t="shared" si="235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1.0024999999999999</v>
      </c>
      <c r="R3777">
        <f t="shared" si="233"/>
        <v>143.21428571428572</v>
      </c>
      <c r="S3777" t="s">
        <v>8317</v>
      </c>
      <c r="T3777" t="s">
        <v>8359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1403599778</v>
      </c>
      <c r="J3778" s="11">
        <f t="shared" si="234"/>
        <v>41814.367800925924</v>
      </c>
      <c r="K3778">
        <v>1406854800</v>
      </c>
      <c r="L3778" s="11">
        <f t="shared" si="235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E3778/D3778</f>
        <v>1.0671250000000001</v>
      </c>
      <c r="R3778">
        <f t="shared" ref="R3778:R3841" si="237">E3778/N3778</f>
        <v>90.819148936170208</v>
      </c>
      <c r="S3778" t="s">
        <v>8317</v>
      </c>
      <c r="T3778" t="s">
        <v>8359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1409884821</v>
      </c>
      <c r="J3779" s="11">
        <f t="shared" ref="J3779:J3842" si="238">(((I3779/60)/60)/24)+DATE(1970,1,1)</f>
        <v>41887.111354166671</v>
      </c>
      <c r="K3779">
        <v>1411790400</v>
      </c>
      <c r="L3779" s="11">
        <f t="shared" ref="L3779:L3842" si="239">(((K3779/60)/60)/24)+DATE(1970,1,1)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1.4319999999999999</v>
      </c>
      <c r="R3779">
        <f t="shared" si="237"/>
        <v>48.542372881355931</v>
      </c>
      <c r="S3779" t="s">
        <v>8317</v>
      </c>
      <c r="T3779" t="s">
        <v>8359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1418758780</v>
      </c>
      <c r="J3780" s="11">
        <f t="shared" si="238"/>
        <v>41989.819212962961</v>
      </c>
      <c r="K3780">
        <v>1423942780</v>
      </c>
      <c r="L3780" s="11">
        <f t="shared" si="23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1.0504166666666668</v>
      </c>
      <c r="R3780">
        <f t="shared" si="237"/>
        <v>70.027777777777771</v>
      </c>
      <c r="S3780" t="s">
        <v>8317</v>
      </c>
      <c r="T3780" t="s">
        <v>8359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1456421940</v>
      </c>
      <c r="J3781" s="11">
        <f t="shared" si="238"/>
        <v>42425.735416666663</v>
      </c>
      <c r="K3781">
        <v>1459010340</v>
      </c>
      <c r="L3781" s="11">
        <f t="shared" si="239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1.0398000000000001</v>
      </c>
      <c r="R3781">
        <f t="shared" si="237"/>
        <v>135.62608695652173</v>
      </c>
      <c r="S3781" t="s">
        <v>8317</v>
      </c>
      <c r="T3781" t="s">
        <v>8359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1433999785</v>
      </c>
      <c r="J3782" s="11">
        <f t="shared" si="238"/>
        <v>42166.219733796301</v>
      </c>
      <c r="K3782">
        <v>1436817960</v>
      </c>
      <c r="L3782" s="11">
        <f t="shared" si="239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1.2</v>
      </c>
      <c r="R3782">
        <f t="shared" si="237"/>
        <v>100</v>
      </c>
      <c r="S3782" t="s">
        <v>8317</v>
      </c>
      <c r="T3782" t="s">
        <v>8359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1408050685</v>
      </c>
      <c r="J3783" s="11">
        <f t="shared" si="238"/>
        <v>41865.882928240739</v>
      </c>
      <c r="K3783">
        <v>1410210685</v>
      </c>
      <c r="L3783" s="11">
        <f t="shared" si="23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1.0966666666666667</v>
      </c>
      <c r="R3783">
        <f t="shared" si="237"/>
        <v>94.90384615384616</v>
      </c>
      <c r="S3783" t="s">
        <v>8317</v>
      </c>
      <c r="T3783" t="s">
        <v>8359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1466887297</v>
      </c>
      <c r="J3784" s="11">
        <f t="shared" si="238"/>
        <v>42546.862233796302</v>
      </c>
      <c r="K3784">
        <v>1469401200</v>
      </c>
      <c r="L3784" s="11">
        <f t="shared" si="23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1.0175000000000001</v>
      </c>
      <c r="R3784">
        <f t="shared" si="237"/>
        <v>75.370370370370367</v>
      </c>
      <c r="S3784" t="s">
        <v>8317</v>
      </c>
      <c r="T3784" t="s">
        <v>8359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1455938520</v>
      </c>
      <c r="J3785" s="11">
        <f t="shared" si="238"/>
        <v>42420.140277777777</v>
      </c>
      <c r="K3785">
        <v>1458057600</v>
      </c>
      <c r="L3785" s="11">
        <f t="shared" si="23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1.2891666666666666</v>
      </c>
      <c r="R3785">
        <f t="shared" si="237"/>
        <v>64.458333333333329</v>
      </c>
      <c r="S3785" t="s">
        <v>8317</v>
      </c>
      <c r="T3785" t="s">
        <v>8359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1465601532</v>
      </c>
      <c r="J3786" s="11">
        <f t="shared" si="238"/>
        <v>42531.980694444443</v>
      </c>
      <c r="K3786">
        <v>1468193532</v>
      </c>
      <c r="L3786" s="11">
        <f t="shared" si="23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1.1499999999999999</v>
      </c>
      <c r="R3786">
        <f t="shared" si="237"/>
        <v>115</v>
      </c>
      <c r="S3786" t="s">
        <v>8317</v>
      </c>
      <c r="T3786" t="s">
        <v>8359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1467040769</v>
      </c>
      <c r="J3787" s="11">
        <f t="shared" si="238"/>
        <v>42548.63853009259</v>
      </c>
      <c r="K3787">
        <v>1470132180</v>
      </c>
      <c r="L3787" s="11">
        <f t="shared" si="23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1.5075000000000001</v>
      </c>
      <c r="R3787">
        <f t="shared" si="237"/>
        <v>100.5</v>
      </c>
      <c r="S3787" t="s">
        <v>8317</v>
      </c>
      <c r="T3787" t="s">
        <v>8359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1461718475</v>
      </c>
      <c r="J3788" s="11">
        <f t="shared" si="238"/>
        <v>42487.037905092591</v>
      </c>
      <c r="K3788">
        <v>1464310475</v>
      </c>
      <c r="L3788" s="11">
        <f t="shared" si="23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1.1096666666666666</v>
      </c>
      <c r="R3788">
        <f t="shared" si="237"/>
        <v>93.774647887323937</v>
      </c>
      <c r="S3788" t="s">
        <v>8317</v>
      </c>
      <c r="T3788" t="s">
        <v>8359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1434113406</v>
      </c>
      <c r="J3789" s="11">
        <f t="shared" si="238"/>
        <v>42167.534791666665</v>
      </c>
      <c r="K3789">
        <v>1436587140</v>
      </c>
      <c r="L3789" s="11">
        <f t="shared" si="23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1.0028571428571429</v>
      </c>
      <c r="R3789">
        <f t="shared" si="237"/>
        <v>35.1</v>
      </c>
      <c r="S3789" t="s">
        <v>8317</v>
      </c>
      <c r="T3789" t="s">
        <v>8359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1448469719</v>
      </c>
      <c r="J3790" s="11">
        <f t="shared" si="238"/>
        <v>42333.695821759262</v>
      </c>
      <c r="K3790">
        <v>1450887480</v>
      </c>
      <c r="L3790" s="11">
        <f t="shared" si="23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6.6666666666666671E-3</v>
      </c>
      <c r="R3790">
        <f t="shared" si="237"/>
        <v>500</v>
      </c>
      <c r="S3790" t="s">
        <v>8317</v>
      </c>
      <c r="T3790" t="s">
        <v>8359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1431630618</v>
      </c>
      <c r="J3791" s="11">
        <f t="shared" si="238"/>
        <v>42138.798819444448</v>
      </c>
      <c r="K3791">
        <v>1434395418</v>
      </c>
      <c r="L3791" s="11">
        <f t="shared" si="23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3.267605633802817E-2</v>
      </c>
      <c r="R3791">
        <f t="shared" si="237"/>
        <v>29</v>
      </c>
      <c r="S3791" t="s">
        <v>8317</v>
      </c>
      <c r="T3791" t="s">
        <v>8359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1477238423</v>
      </c>
      <c r="J3792" s="11">
        <f t="shared" si="238"/>
        <v>42666.666932870372</v>
      </c>
      <c r="K3792">
        <v>1479834023</v>
      </c>
      <c r="L3792" s="11">
        <f t="shared" si="23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t="e">
        <f t="shared" si="237"/>
        <v>#DIV/0!</v>
      </c>
      <c r="S3792" t="s">
        <v>8317</v>
      </c>
      <c r="T3792" t="s">
        <v>8359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1399480592</v>
      </c>
      <c r="J3793" s="11">
        <f t="shared" si="238"/>
        <v>41766.692037037035</v>
      </c>
      <c r="K3793">
        <v>1404664592</v>
      </c>
      <c r="L3793" s="11">
        <f t="shared" si="23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t="e">
        <f t="shared" si="237"/>
        <v>#DIV/0!</v>
      </c>
      <c r="S3793" t="s">
        <v>8317</v>
      </c>
      <c r="T3793" t="s">
        <v>8359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1434365022</v>
      </c>
      <c r="J3794" s="11">
        <f t="shared" si="238"/>
        <v>42170.447013888886</v>
      </c>
      <c r="K3794">
        <v>1436957022</v>
      </c>
      <c r="L3794" s="11">
        <f t="shared" si="23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2.8E-3</v>
      </c>
      <c r="R3794">
        <f t="shared" si="237"/>
        <v>17.5</v>
      </c>
      <c r="S3794" t="s">
        <v>8317</v>
      </c>
      <c r="T3794" t="s">
        <v>8359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1416954729</v>
      </c>
      <c r="J3795" s="11">
        <f t="shared" si="238"/>
        <v>41968.938993055555</v>
      </c>
      <c r="K3795">
        <v>1418769129</v>
      </c>
      <c r="L3795" s="11">
        <f t="shared" si="23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0.59657142857142853</v>
      </c>
      <c r="R3795">
        <f t="shared" si="237"/>
        <v>174</v>
      </c>
      <c r="S3795" t="s">
        <v>8317</v>
      </c>
      <c r="T3795" t="s">
        <v>8359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1431093354</v>
      </c>
      <c r="J3796" s="11">
        <f t="shared" si="238"/>
        <v>42132.58048611111</v>
      </c>
      <c r="K3796">
        <v>1433685354</v>
      </c>
      <c r="L3796" s="11">
        <f t="shared" si="23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0.01</v>
      </c>
      <c r="R3796">
        <f t="shared" si="237"/>
        <v>50</v>
      </c>
      <c r="S3796" t="s">
        <v>8317</v>
      </c>
      <c r="T3796" t="s">
        <v>8359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1437042490</v>
      </c>
      <c r="J3797" s="11">
        <f t="shared" si="238"/>
        <v>42201.436226851853</v>
      </c>
      <c r="K3797">
        <v>1440801000</v>
      </c>
      <c r="L3797" s="11">
        <f t="shared" si="239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1.6666666666666666E-2</v>
      </c>
      <c r="R3797">
        <f t="shared" si="237"/>
        <v>5</v>
      </c>
      <c r="S3797" t="s">
        <v>8317</v>
      </c>
      <c r="T3797" t="s">
        <v>8359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1479170556</v>
      </c>
      <c r="J3798" s="11">
        <f t="shared" si="238"/>
        <v>42689.029583333337</v>
      </c>
      <c r="K3798">
        <v>1484354556</v>
      </c>
      <c r="L3798" s="11">
        <f t="shared" si="23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4.4444444444444447E-5</v>
      </c>
      <c r="R3798">
        <f t="shared" si="237"/>
        <v>1</v>
      </c>
      <c r="S3798" t="s">
        <v>8317</v>
      </c>
      <c r="T3798" t="s">
        <v>8359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1426972165</v>
      </c>
      <c r="J3799" s="11">
        <f t="shared" si="238"/>
        <v>42084.881539351853</v>
      </c>
      <c r="K3799">
        <v>1429564165</v>
      </c>
      <c r="L3799" s="11">
        <f t="shared" si="23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0.89666666666666661</v>
      </c>
      <c r="R3799">
        <f t="shared" si="237"/>
        <v>145.40540540540542</v>
      </c>
      <c r="S3799" t="s">
        <v>8317</v>
      </c>
      <c r="T3799" t="s">
        <v>8359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1405099248</v>
      </c>
      <c r="J3800" s="11">
        <f t="shared" si="238"/>
        <v>41831.722777777781</v>
      </c>
      <c r="K3800">
        <v>1407691248</v>
      </c>
      <c r="L3800" s="11">
        <f t="shared" si="239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1.4642857142857143E-2</v>
      </c>
      <c r="R3800">
        <f t="shared" si="237"/>
        <v>205</v>
      </c>
      <c r="S3800" t="s">
        <v>8317</v>
      </c>
      <c r="T3800" t="s">
        <v>8359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1455142843</v>
      </c>
      <c r="J3801" s="11">
        <f t="shared" si="238"/>
        <v>42410.93105324074</v>
      </c>
      <c r="K3801">
        <v>1457734843</v>
      </c>
      <c r="L3801" s="11">
        <f t="shared" si="23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4.02E-2</v>
      </c>
      <c r="R3801">
        <f t="shared" si="237"/>
        <v>100.5</v>
      </c>
      <c r="S3801" t="s">
        <v>8317</v>
      </c>
      <c r="T3801" t="s">
        <v>8359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1418146883</v>
      </c>
      <c r="J3802" s="11">
        <f t="shared" si="238"/>
        <v>41982.737071759257</v>
      </c>
      <c r="K3802">
        <v>1420952340</v>
      </c>
      <c r="L3802" s="11">
        <f t="shared" si="23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4.0045454545454544E-2</v>
      </c>
      <c r="R3802">
        <f t="shared" si="237"/>
        <v>55.0625</v>
      </c>
      <c r="S3802" t="s">
        <v>8317</v>
      </c>
      <c r="T3802" t="s">
        <v>8359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1417536816</v>
      </c>
      <c r="J3803" s="11">
        <f t="shared" si="238"/>
        <v>41975.676111111112</v>
      </c>
      <c r="K3803">
        <v>1420215216</v>
      </c>
      <c r="L3803" s="11">
        <f t="shared" si="23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8.5199999999999998E-2</v>
      </c>
      <c r="R3803">
        <f t="shared" si="237"/>
        <v>47.333333333333336</v>
      </c>
      <c r="S3803" t="s">
        <v>8317</v>
      </c>
      <c r="T3803" t="s">
        <v>8359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1442890906</v>
      </c>
      <c r="J3804" s="11">
        <f t="shared" si="238"/>
        <v>42269.126226851848</v>
      </c>
      <c r="K3804">
        <v>1445482906</v>
      </c>
      <c r="L3804" s="11">
        <f t="shared" si="23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t="e">
        <f t="shared" si="237"/>
        <v>#DIV/0!</v>
      </c>
      <c r="S3804" t="s">
        <v>8317</v>
      </c>
      <c r="T3804" t="s">
        <v>8359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1454541568</v>
      </c>
      <c r="J3805" s="11">
        <f t="shared" si="238"/>
        <v>42403.971851851849</v>
      </c>
      <c r="K3805">
        <v>1457133568</v>
      </c>
      <c r="L3805" s="11">
        <f t="shared" si="23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0.19650000000000001</v>
      </c>
      <c r="R3805">
        <f t="shared" si="237"/>
        <v>58.95</v>
      </c>
      <c r="S3805" t="s">
        <v>8317</v>
      </c>
      <c r="T3805" t="s">
        <v>8359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1465172024</v>
      </c>
      <c r="J3806" s="11">
        <f t="shared" si="238"/>
        <v>42527.00953703704</v>
      </c>
      <c r="K3806">
        <v>1469948400</v>
      </c>
      <c r="L3806" s="11">
        <f t="shared" si="23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t="e">
        <f t="shared" si="237"/>
        <v>#DIV/0!</v>
      </c>
      <c r="S3806" t="s">
        <v>8317</v>
      </c>
      <c r="T3806" t="s">
        <v>8359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1406668640</v>
      </c>
      <c r="J3807" s="11">
        <f t="shared" si="238"/>
        <v>41849.887037037035</v>
      </c>
      <c r="K3807">
        <v>1411852640</v>
      </c>
      <c r="L3807" s="11">
        <f t="shared" si="23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2.0000000000000002E-5</v>
      </c>
      <c r="R3807">
        <f t="shared" si="237"/>
        <v>1.5</v>
      </c>
      <c r="S3807" t="s">
        <v>8317</v>
      </c>
      <c r="T3807" t="s">
        <v>8359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1402294381</v>
      </c>
      <c r="J3808" s="11">
        <f t="shared" si="238"/>
        <v>41799.259039351848</v>
      </c>
      <c r="K3808">
        <v>1404022381</v>
      </c>
      <c r="L3808" s="11">
        <f t="shared" si="23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6.6666666666666664E-4</v>
      </c>
      <c r="R3808">
        <f t="shared" si="237"/>
        <v>5</v>
      </c>
      <c r="S3808" t="s">
        <v>8317</v>
      </c>
      <c r="T3808" t="s">
        <v>8359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1427492939</v>
      </c>
      <c r="J3809" s="11">
        <f t="shared" si="238"/>
        <v>42090.909016203703</v>
      </c>
      <c r="K3809">
        <v>1428097739</v>
      </c>
      <c r="L3809" s="11">
        <f t="shared" si="23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0.30333333333333334</v>
      </c>
      <c r="R3809">
        <f t="shared" si="237"/>
        <v>50.555555555555557</v>
      </c>
      <c r="S3809" t="s">
        <v>8317</v>
      </c>
      <c r="T3809" t="s">
        <v>8359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1424775219</v>
      </c>
      <c r="J3810" s="11">
        <f t="shared" si="238"/>
        <v>42059.453923611116</v>
      </c>
      <c r="K3810">
        <v>1429955619</v>
      </c>
      <c r="L3810" s="11">
        <f t="shared" si="23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</v>
      </c>
      <c r="R3810">
        <f t="shared" si="237"/>
        <v>41.666666666666664</v>
      </c>
      <c r="S3810" t="s">
        <v>8317</v>
      </c>
      <c r="T3810" t="s">
        <v>8318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1402403907</v>
      </c>
      <c r="J3811" s="11">
        <f t="shared" si="238"/>
        <v>41800.526701388888</v>
      </c>
      <c r="K3811">
        <v>1406761200</v>
      </c>
      <c r="L3811" s="11">
        <f t="shared" si="23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1.0125</v>
      </c>
      <c r="R3811">
        <f t="shared" si="237"/>
        <v>53.289473684210527</v>
      </c>
      <c r="S3811" t="s">
        <v>8317</v>
      </c>
      <c r="T3811" t="s">
        <v>8318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1424377358</v>
      </c>
      <c r="J3812" s="11">
        <f t="shared" si="238"/>
        <v>42054.849050925928</v>
      </c>
      <c r="K3812">
        <v>1426965758</v>
      </c>
      <c r="L3812" s="11">
        <f t="shared" si="23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1.2173333333333334</v>
      </c>
      <c r="R3812">
        <f t="shared" si="237"/>
        <v>70.230769230769226</v>
      </c>
      <c r="S3812" t="s">
        <v>8317</v>
      </c>
      <c r="T3812" t="s">
        <v>8318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1461769373</v>
      </c>
      <c r="J3813" s="11">
        <f t="shared" si="238"/>
        <v>42487.62700231481</v>
      </c>
      <c r="K3813">
        <v>1464692400</v>
      </c>
      <c r="L3813" s="11">
        <f t="shared" si="23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3.3</v>
      </c>
      <c r="R3813">
        <f t="shared" si="237"/>
        <v>43.421052631578945</v>
      </c>
      <c r="S3813" t="s">
        <v>8317</v>
      </c>
      <c r="T3813" t="s">
        <v>8318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1429120908</v>
      </c>
      <c r="J3814" s="11">
        <f t="shared" si="238"/>
        <v>42109.751250000001</v>
      </c>
      <c r="K3814">
        <v>1433131140</v>
      </c>
      <c r="L3814" s="11">
        <f t="shared" si="23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1.0954999999999999</v>
      </c>
      <c r="R3814">
        <f t="shared" si="237"/>
        <v>199.18181818181819</v>
      </c>
      <c r="S3814" t="s">
        <v>8317</v>
      </c>
      <c r="T3814" t="s">
        <v>8318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1462603021</v>
      </c>
      <c r="J3815" s="11">
        <f t="shared" si="238"/>
        <v>42497.275706018518</v>
      </c>
      <c r="K3815">
        <v>1465940580</v>
      </c>
      <c r="L3815" s="11">
        <f t="shared" si="23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1.0095190476190474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1424727712</v>
      </c>
      <c r="J3816" s="11">
        <f t="shared" si="238"/>
        <v>42058.904074074075</v>
      </c>
      <c r="K3816">
        <v>1427860740</v>
      </c>
      <c r="L3816" s="11">
        <f t="shared" si="23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1.4013333333333333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1437545657</v>
      </c>
      <c r="J3817" s="11">
        <f t="shared" si="238"/>
        <v>42207.259918981479</v>
      </c>
      <c r="K3817">
        <v>1440111600</v>
      </c>
      <c r="L3817" s="11">
        <f t="shared" si="23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1.0000100000000001</v>
      </c>
      <c r="R3817">
        <f t="shared" si="237"/>
        <v>50.000500000000002</v>
      </c>
      <c r="S3817" t="s">
        <v>8317</v>
      </c>
      <c r="T3817" t="s">
        <v>8318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1403022823</v>
      </c>
      <c r="J3818" s="11">
        <f t="shared" si="238"/>
        <v>41807.690081018518</v>
      </c>
      <c r="K3818">
        <v>1405614823</v>
      </c>
      <c r="L3818" s="11">
        <f t="shared" si="23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1.19238</v>
      </c>
      <c r="R3818">
        <f t="shared" si="237"/>
        <v>48.339729729729726</v>
      </c>
      <c r="S3818" t="s">
        <v>8317</v>
      </c>
      <c r="T3818" t="s">
        <v>8318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1444236216</v>
      </c>
      <c r="J3819" s="11">
        <f t="shared" si="238"/>
        <v>42284.69694444444</v>
      </c>
      <c r="K3819">
        <v>1445659140</v>
      </c>
      <c r="L3819" s="11">
        <f t="shared" si="23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1.0725</v>
      </c>
      <c r="R3819">
        <f t="shared" si="237"/>
        <v>107.25</v>
      </c>
      <c r="S3819" t="s">
        <v>8317</v>
      </c>
      <c r="T3819" t="s">
        <v>8318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1423599182</v>
      </c>
      <c r="J3820" s="11">
        <f t="shared" si="238"/>
        <v>42045.84238425926</v>
      </c>
      <c r="K3820">
        <v>1426187582</v>
      </c>
      <c r="L3820" s="11">
        <f t="shared" si="23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2.2799999999999998</v>
      </c>
      <c r="R3820">
        <f t="shared" si="237"/>
        <v>57</v>
      </c>
      <c r="S3820" t="s">
        <v>8317</v>
      </c>
      <c r="T3820" t="s">
        <v>8318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1435554104</v>
      </c>
      <c r="J3821" s="11">
        <f t="shared" si="238"/>
        <v>42184.209537037037</v>
      </c>
      <c r="K3821">
        <v>1437166920</v>
      </c>
      <c r="L3821" s="11">
        <f t="shared" si="23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1.0640000000000001</v>
      </c>
      <c r="R3821">
        <f t="shared" si="237"/>
        <v>40.92307692307692</v>
      </c>
      <c r="S3821" t="s">
        <v>8317</v>
      </c>
      <c r="T3821" t="s">
        <v>8318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1433518717</v>
      </c>
      <c r="J3822" s="11">
        <f t="shared" si="238"/>
        <v>42160.651817129634</v>
      </c>
      <c r="K3822">
        <v>1436110717</v>
      </c>
      <c r="L3822" s="11">
        <f t="shared" si="23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1.4333333333333333</v>
      </c>
      <c r="R3822">
        <f t="shared" si="237"/>
        <v>21.5</v>
      </c>
      <c r="S3822" t="s">
        <v>8317</v>
      </c>
      <c r="T3822" t="s">
        <v>8318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1449116407</v>
      </c>
      <c r="J3823" s="11">
        <f t="shared" si="238"/>
        <v>42341.180636574078</v>
      </c>
      <c r="K3823">
        <v>1451881207</v>
      </c>
      <c r="L3823" s="11">
        <f t="shared" si="23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1.0454285714285714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1448136417</v>
      </c>
      <c r="J3824" s="11">
        <f t="shared" si="238"/>
        <v>42329.838159722218</v>
      </c>
      <c r="K3824">
        <v>1453244340</v>
      </c>
      <c r="L3824" s="11">
        <f t="shared" si="23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1.1002000000000001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1434405044</v>
      </c>
      <c r="J3825" s="11">
        <f t="shared" si="238"/>
        <v>42170.910231481481</v>
      </c>
      <c r="K3825">
        <v>1437364740</v>
      </c>
      <c r="L3825" s="11">
        <f t="shared" si="23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1.06</v>
      </c>
      <c r="R3825">
        <f t="shared" si="237"/>
        <v>64.634146341463421</v>
      </c>
      <c r="S3825" t="s">
        <v>8317</v>
      </c>
      <c r="T3825" t="s">
        <v>8318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1469026903</v>
      </c>
      <c r="J3826" s="11">
        <f t="shared" si="238"/>
        <v>42571.626192129625</v>
      </c>
      <c r="K3826">
        <v>1470058860</v>
      </c>
      <c r="L3826" s="11">
        <f t="shared" si="23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1.08</v>
      </c>
      <c r="R3826">
        <f t="shared" si="237"/>
        <v>38.571428571428569</v>
      </c>
      <c r="S3826" t="s">
        <v>8317</v>
      </c>
      <c r="T3826" t="s">
        <v>8318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1432690814</v>
      </c>
      <c r="J3827" s="11">
        <f t="shared" si="238"/>
        <v>42151.069606481484</v>
      </c>
      <c r="K3827">
        <v>1434505214</v>
      </c>
      <c r="L3827" s="11">
        <f t="shared" si="23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1.0542</v>
      </c>
      <c r="R3827">
        <f t="shared" si="237"/>
        <v>107.57142857142857</v>
      </c>
      <c r="S3827" t="s">
        <v>8317</v>
      </c>
      <c r="T3827" t="s">
        <v>8318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1428401394</v>
      </c>
      <c r="J3828" s="11">
        <f t="shared" si="238"/>
        <v>42101.423541666663</v>
      </c>
      <c r="K3828">
        <v>1430993394</v>
      </c>
      <c r="L3828" s="11">
        <f t="shared" si="23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1.1916666666666667</v>
      </c>
      <c r="R3828">
        <f t="shared" si="237"/>
        <v>27.5</v>
      </c>
      <c r="S3828" t="s">
        <v>8317</v>
      </c>
      <c r="T3828" t="s">
        <v>8318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1422656201</v>
      </c>
      <c r="J3829" s="11">
        <f t="shared" si="238"/>
        <v>42034.928252314814</v>
      </c>
      <c r="K3829">
        <v>1427414400</v>
      </c>
      <c r="L3829" s="11">
        <f t="shared" si="239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1.5266666666666666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1414845587</v>
      </c>
      <c r="J3830" s="11">
        <f t="shared" si="238"/>
        <v>41944.527627314819</v>
      </c>
      <c r="K3830">
        <v>1420033187</v>
      </c>
      <c r="L3830" s="11">
        <f t="shared" si="239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</v>
      </c>
      <c r="R3830">
        <f t="shared" si="237"/>
        <v>178.57142857142858</v>
      </c>
      <c r="S3830" t="s">
        <v>8317</v>
      </c>
      <c r="T3830" t="s">
        <v>8318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1470948371</v>
      </c>
      <c r="J3831" s="11">
        <f t="shared" si="238"/>
        <v>42593.865405092598</v>
      </c>
      <c r="K3831">
        <v>1472676371</v>
      </c>
      <c r="L3831" s="11">
        <f t="shared" si="23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1.002</v>
      </c>
      <c r="R3831">
        <f t="shared" si="237"/>
        <v>62.625</v>
      </c>
      <c r="S3831" t="s">
        <v>8317</v>
      </c>
      <c r="T3831" t="s">
        <v>8318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1463161611</v>
      </c>
      <c r="J3832" s="11">
        <f t="shared" si="238"/>
        <v>42503.740868055553</v>
      </c>
      <c r="K3832">
        <v>1464371211</v>
      </c>
      <c r="L3832" s="11">
        <f t="shared" si="23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2.25</v>
      </c>
      <c r="R3832">
        <f t="shared" si="237"/>
        <v>75</v>
      </c>
      <c r="S3832" t="s">
        <v>8317</v>
      </c>
      <c r="T3832" t="s">
        <v>8318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1413404545</v>
      </c>
      <c r="J3833" s="11">
        <f t="shared" si="238"/>
        <v>41927.848900462966</v>
      </c>
      <c r="K3833">
        <v>1415222545</v>
      </c>
      <c r="L3833" s="11">
        <f t="shared" si="23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1.0602199999999999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1452048335</v>
      </c>
      <c r="J3834" s="11">
        <f t="shared" si="238"/>
        <v>42375.114988425921</v>
      </c>
      <c r="K3834">
        <v>1455936335</v>
      </c>
      <c r="L3834" s="11">
        <f t="shared" si="23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1.0466666666666666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1416516972</v>
      </c>
      <c r="J3835" s="11">
        <f t="shared" si="238"/>
        <v>41963.872361111105</v>
      </c>
      <c r="K3835">
        <v>1417460940</v>
      </c>
      <c r="L3835" s="11">
        <f t="shared" si="23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1.1666666666666667</v>
      </c>
      <c r="R3835">
        <f t="shared" si="237"/>
        <v>70</v>
      </c>
      <c r="S3835" t="s">
        <v>8317</v>
      </c>
      <c r="T3835" t="s">
        <v>8318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1432032067</v>
      </c>
      <c r="J3836" s="11">
        <f t="shared" si="238"/>
        <v>42143.445219907408</v>
      </c>
      <c r="K3836">
        <v>1434624067</v>
      </c>
      <c r="L3836" s="11">
        <f t="shared" si="23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1.0903333333333334</v>
      </c>
      <c r="R3836">
        <f t="shared" si="237"/>
        <v>57.385964912280699</v>
      </c>
      <c r="S3836" t="s">
        <v>8317</v>
      </c>
      <c r="T3836" t="s">
        <v>8318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1459463808</v>
      </c>
      <c r="J3837" s="11">
        <f t="shared" si="238"/>
        <v>42460.94222222222</v>
      </c>
      <c r="K3837">
        <v>1461278208</v>
      </c>
      <c r="L3837" s="11">
        <f t="shared" si="23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1.6</v>
      </c>
      <c r="R3837">
        <f t="shared" si="237"/>
        <v>40</v>
      </c>
      <c r="S3837" t="s">
        <v>8317</v>
      </c>
      <c r="T3837" t="s">
        <v>8318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1467497652</v>
      </c>
      <c r="J3838" s="11">
        <f t="shared" si="238"/>
        <v>42553.926527777774</v>
      </c>
      <c r="K3838">
        <v>1470197340</v>
      </c>
      <c r="L3838" s="11">
        <f t="shared" si="23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1.125</v>
      </c>
      <c r="R3838">
        <f t="shared" si="237"/>
        <v>64.285714285714292</v>
      </c>
      <c r="S3838" t="s">
        <v>8317</v>
      </c>
      <c r="T3838" t="s">
        <v>8318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1432837358</v>
      </c>
      <c r="J3839" s="11">
        <f t="shared" si="238"/>
        <v>42152.765717592592</v>
      </c>
      <c r="K3839">
        <v>1435947758</v>
      </c>
      <c r="L3839" s="11">
        <f t="shared" si="23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1.0209999999999999</v>
      </c>
      <c r="R3839">
        <f t="shared" si="237"/>
        <v>120.11764705882354</v>
      </c>
      <c r="S3839" t="s">
        <v>8317</v>
      </c>
      <c r="T3839" t="s">
        <v>8318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1429722209</v>
      </c>
      <c r="J3840" s="11">
        <f t="shared" si="238"/>
        <v>42116.710752314815</v>
      </c>
      <c r="K3840">
        <v>1432314209</v>
      </c>
      <c r="L3840" s="11">
        <f t="shared" si="23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1.00824</v>
      </c>
      <c r="R3840">
        <f t="shared" si="237"/>
        <v>1008.24</v>
      </c>
      <c r="S3840" t="s">
        <v>8317</v>
      </c>
      <c r="T3840" t="s">
        <v>8318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1433042724</v>
      </c>
      <c r="J3841" s="11">
        <f t="shared" si="238"/>
        <v>42155.142638888887</v>
      </c>
      <c r="K3841">
        <v>1438226724</v>
      </c>
      <c r="L3841" s="11">
        <f t="shared" si="239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1.0125</v>
      </c>
      <c r="R3841">
        <f t="shared" si="237"/>
        <v>63.28125</v>
      </c>
      <c r="S3841" t="s">
        <v>8317</v>
      </c>
      <c r="T3841" t="s">
        <v>8318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1457023829</v>
      </c>
      <c r="J3842" s="11">
        <f t="shared" si="238"/>
        <v>42432.701724537037</v>
      </c>
      <c r="K3842">
        <v>1459180229</v>
      </c>
      <c r="L3842" s="11">
        <f t="shared" si="239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E3842/D3842</f>
        <v>65</v>
      </c>
      <c r="R3842">
        <f t="shared" ref="R3842:R3905" si="241">E3842/N3842</f>
        <v>21.666666666666668</v>
      </c>
      <c r="S3842" t="s">
        <v>8317</v>
      </c>
      <c r="T3842" t="s">
        <v>8318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1400698287</v>
      </c>
      <c r="J3843" s="11">
        <f t="shared" ref="J3843:J3906" si="242">(((I3843/60)/60)/24)+DATE(1970,1,1)</f>
        <v>41780.785729166666</v>
      </c>
      <c r="K3843">
        <v>1405882287</v>
      </c>
      <c r="L3843" s="11">
        <f t="shared" ref="L3843:L3906" si="243">(((K3843/60)/60)/24)+DATE(1970,1,1)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8.72E-2</v>
      </c>
      <c r="R3843">
        <f t="shared" si="241"/>
        <v>25.647058823529413</v>
      </c>
      <c r="S3843" t="s">
        <v>8317</v>
      </c>
      <c r="T3843" t="s">
        <v>8318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1397217052</v>
      </c>
      <c r="J3844" s="11">
        <f t="shared" si="242"/>
        <v>41740.493657407409</v>
      </c>
      <c r="K3844">
        <v>1399809052</v>
      </c>
      <c r="L3844" s="11">
        <f t="shared" si="24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0.21940000000000001</v>
      </c>
      <c r="R3844">
        <f t="shared" si="241"/>
        <v>47.695652173913047</v>
      </c>
      <c r="S3844" t="s">
        <v>8317</v>
      </c>
      <c r="T3844" t="s">
        <v>8318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1399427064</v>
      </c>
      <c r="J3845" s="11">
        <f t="shared" si="242"/>
        <v>41766.072500000002</v>
      </c>
      <c r="K3845">
        <v>1401587064</v>
      </c>
      <c r="L3845" s="11">
        <f t="shared" si="24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0.21299999999999999</v>
      </c>
      <c r="R3845">
        <f t="shared" si="241"/>
        <v>56.05263157894737</v>
      </c>
      <c r="S3845" t="s">
        <v>8317</v>
      </c>
      <c r="T3845" t="s">
        <v>8318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1399474134</v>
      </c>
      <c r="J3846" s="11">
        <f t="shared" si="242"/>
        <v>41766.617291666669</v>
      </c>
      <c r="K3846">
        <v>1401778740</v>
      </c>
      <c r="L3846" s="11">
        <f t="shared" si="24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0.41489795918367345</v>
      </c>
      <c r="R3846">
        <f t="shared" si="241"/>
        <v>81.319999999999993</v>
      </c>
      <c r="S3846" t="s">
        <v>8317</v>
      </c>
      <c r="T3846" t="s">
        <v>8318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1441119774</v>
      </c>
      <c r="J3847" s="11">
        <f t="shared" si="242"/>
        <v>42248.627013888887</v>
      </c>
      <c r="K3847">
        <v>1443711774</v>
      </c>
      <c r="L3847" s="11">
        <f t="shared" si="24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2.1049999999999999E-2</v>
      </c>
      <c r="R3847">
        <f t="shared" si="241"/>
        <v>70.166666666666671</v>
      </c>
      <c r="S3847" t="s">
        <v>8317</v>
      </c>
      <c r="T3847" t="s">
        <v>8318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1409721542</v>
      </c>
      <c r="J3848" s="11">
        <f t="shared" si="242"/>
        <v>41885.221550925926</v>
      </c>
      <c r="K3848">
        <v>1412405940</v>
      </c>
      <c r="L3848" s="11">
        <f t="shared" si="24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2.7E-2</v>
      </c>
      <c r="R3848">
        <f t="shared" si="241"/>
        <v>23.625</v>
      </c>
      <c r="S3848" t="s">
        <v>8317</v>
      </c>
      <c r="T3848" t="s">
        <v>8318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1433395391</v>
      </c>
      <c r="J3849" s="11">
        <f t="shared" si="242"/>
        <v>42159.224432870367</v>
      </c>
      <c r="K3849">
        <v>1437283391</v>
      </c>
      <c r="L3849" s="11">
        <f t="shared" si="24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0.16161904761904761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1442604989</v>
      </c>
      <c r="J3850" s="11">
        <f t="shared" si="242"/>
        <v>42265.817002314812</v>
      </c>
      <c r="K3850">
        <v>1445196989</v>
      </c>
      <c r="L3850" s="11">
        <f t="shared" si="24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0.16376923076923078</v>
      </c>
      <c r="R3850">
        <f t="shared" si="241"/>
        <v>49.511627906976742</v>
      </c>
      <c r="S3850" t="s">
        <v>8317</v>
      </c>
      <c r="T3850" t="s">
        <v>8318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1431455084</v>
      </c>
      <c r="J3851" s="11">
        <f t="shared" si="242"/>
        <v>42136.767175925925</v>
      </c>
      <c r="K3851">
        <v>1434047084</v>
      </c>
      <c r="L3851" s="11">
        <f t="shared" si="24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7.0433333333333334E-2</v>
      </c>
      <c r="R3851">
        <f t="shared" si="241"/>
        <v>75.464285714285708</v>
      </c>
      <c r="S3851" t="s">
        <v>8317</v>
      </c>
      <c r="T3851" t="s">
        <v>8318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1417489143</v>
      </c>
      <c r="J3852" s="11">
        <f t="shared" si="242"/>
        <v>41975.124340277776</v>
      </c>
      <c r="K3852">
        <v>1420081143</v>
      </c>
      <c r="L3852" s="11">
        <f t="shared" si="24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3.7999999999999999E-2</v>
      </c>
      <c r="R3852">
        <f t="shared" si="241"/>
        <v>9.5</v>
      </c>
      <c r="S3852" t="s">
        <v>8317</v>
      </c>
      <c r="T3852" t="s">
        <v>8318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1434537179</v>
      </c>
      <c r="J3853" s="11">
        <f t="shared" si="242"/>
        <v>42172.439571759256</v>
      </c>
      <c r="K3853">
        <v>1437129179</v>
      </c>
      <c r="L3853" s="11">
        <f t="shared" si="24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0.34079999999999999</v>
      </c>
      <c r="R3853">
        <f t="shared" si="241"/>
        <v>35.5</v>
      </c>
      <c r="S3853" t="s">
        <v>8317</v>
      </c>
      <c r="T3853" t="s">
        <v>8318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1425270876</v>
      </c>
      <c r="J3854" s="11">
        <f t="shared" si="242"/>
        <v>42065.190694444449</v>
      </c>
      <c r="K3854">
        <v>1427427276</v>
      </c>
      <c r="L3854" s="11">
        <f t="shared" si="24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2E-3</v>
      </c>
      <c r="R3854">
        <f t="shared" si="241"/>
        <v>10</v>
      </c>
      <c r="S3854" t="s">
        <v>8317</v>
      </c>
      <c r="T3854" t="s">
        <v>8318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1406578178</v>
      </c>
      <c r="J3855" s="11">
        <f t="shared" si="242"/>
        <v>41848.84002314815</v>
      </c>
      <c r="K3855">
        <v>1409602178</v>
      </c>
      <c r="L3855" s="11">
        <f t="shared" si="24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2.5999999999999998E-4</v>
      </c>
      <c r="R3855">
        <f t="shared" si="241"/>
        <v>13</v>
      </c>
      <c r="S3855" t="s">
        <v>8317</v>
      </c>
      <c r="T3855" t="s">
        <v>8318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1428614058</v>
      </c>
      <c r="J3856" s="11">
        <f t="shared" si="242"/>
        <v>42103.884930555556</v>
      </c>
      <c r="K3856">
        <v>1431206058</v>
      </c>
      <c r="L3856" s="11">
        <f t="shared" si="24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0.16254545454545455</v>
      </c>
      <c r="R3856">
        <f t="shared" si="241"/>
        <v>89.4</v>
      </c>
      <c r="S3856" t="s">
        <v>8317</v>
      </c>
      <c r="T3856" t="s">
        <v>8318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1424819871</v>
      </c>
      <c r="J3857" s="11">
        <f t="shared" si="242"/>
        <v>42059.970729166671</v>
      </c>
      <c r="K3857">
        <v>1427408271</v>
      </c>
      <c r="L3857" s="11">
        <f t="shared" si="24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2.5000000000000001E-2</v>
      </c>
      <c r="R3857">
        <f t="shared" si="241"/>
        <v>25</v>
      </c>
      <c r="S3857" t="s">
        <v>8317</v>
      </c>
      <c r="T3857" t="s">
        <v>8318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1423245003</v>
      </c>
      <c r="J3858" s="11">
        <f t="shared" si="242"/>
        <v>42041.743090277778</v>
      </c>
      <c r="K3858">
        <v>1425833403</v>
      </c>
      <c r="L3858" s="11">
        <f t="shared" si="24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2.0000000000000001E-4</v>
      </c>
      <c r="R3858">
        <f t="shared" si="241"/>
        <v>1</v>
      </c>
      <c r="S3858" t="s">
        <v>8317</v>
      </c>
      <c r="T3858" t="s">
        <v>8318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1404927690</v>
      </c>
      <c r="J3859" s="11">
        <f t="shared" si="242"/>
        <v>41829.73715277778</v>
      </c>
      <c r="K3859">
        <v>1406913120</v>
      </c>
      <c r="L3859" s="11">
        <f t="shared" si="24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5.1999999999999998E-2</v>
      </c>
      <c r="R3859">
        <f t="shared" si="241"/>
        <v>65</v>
      </c>
      <c r="S3859" t="s">
        <v>8317</v>
      </c>
      <c r="T3859" t="s">
        <v>8318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1430734844</v>
      </c>
      <c r="J3860" s="11">
        <f t="shared" si="242"/>
        <v>42128.431064814817</v>
      </c>
      <c r="K3860">
        <v>1432328400</v>
      </c>
      <c r="L3860" s="11">
        <f t="shared" si="243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0.02</v>
      </c>
      <c r="R3860">
        <f t="shared" si="241"/>
        <v>10</v>
      </c>
      <c r="S3860" t="s">
        <v>8317</v>
      </c>
      <c r="T3860" t="s">
        <v>8318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1401485207</v>
      </c>
      <c r="J3861" s="11">
        <f t="shared" si="242"/>
        <v>41789.893599537041</v>
      </c>
      <c r="K3861">
        <v>1403730000</v>
      </c>
      <c r="L3861" s="11">
        <f t="shared" si="243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4.0000000000000002E-4</v>
      </c>
      <c r="R3861">
        <f t="shared" si="241"/>
        <v>1</v>
      </c>
      <c r="S3861" t="s">
        <v>8317</v>
      </c>
      <c r="T3861" t="s">
        <v>8318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1405266710</v>
      </c>
      <c r="J3862" s="11">
        <f t="shared" si="242"/>
        <v>41833.660995370366</v>
      </c>
      <c r="K3862">
        <v>1407858710</v>
      </c>
      <c r="L3862" s="11">
        <f t="shared" si="24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0.17666666666666667</v>
      </c>
      <c r="R3862">
        <f t="shared" si="241"/>
        <v>81.538461538461533</v>
      </c>
      <c r="S3862" t="s">
        <v>8317</v>
      </c>
      <c r="T3862" t="s">
        <v>8318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1412258977</v>
      </c>
      <c r="J3863" s="11">
        <f t="shared" si="242"/>
        <v>41914.590011574073</v>
      </c>
      <c r="K3863">
        <v>1415828820</v>
      </c>
      <c r="L3863" s="11">
        <f t="shared" si="24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0.05</v>
      </c>
      <c r="R3863">
        <f t="shared" si="241"/>
        <v>100</v>
      </c>
      <c r="S3863" t="s">
        <v>8317</v>
      </c>
      <c r="T3863" t="s">
        <v>8318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1472451356</v>
      </c>
      <c r="J3864" s="11">
        <f t="shared" si="242"/>
        <v>42611.261064814811</v>
      </c>
      <c r="K3864">
        <v>1473699540</v>
      </c>
      <c r="L3864" s="11">
        <f t="shared" si="24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1.3333333333333334E-4</v>
      </c>
      <c r="R3864">
        <f t="shared" si="241"/>
        <v>1</v>
      </c>
      <c r="S3864" t="s">
        <v>8317</v>
      </c>
      <c r="T3864" t="s">
        <v>8318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1441552305</v>
      </c>
      <c r="J3865" s="11">
        <f t="shared" si="242"/>
        <v>42253.633159722223</v>
      </c>
      <c r="K3865">
        <v>1446739905</v>
      </c>
      <c r="L3865" s="11">
        <f t="shared" si="24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t="e">
        <f t="shared" si="241"/>
        <v>#DIV/0!</v>
      </c>
      <c r="S3865" t="s">
        <v>8317</v>
      </c>
      <c r="T3865" t="s">
        <v>8318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1445203454</v>
      </c>
      <c r="J3866" s="11">
        <f t="shared" si="242"/>
        <v>42295.891828703709</v>
      </c>
      <c r="K3866">
        <v>1447799054</v>
      </c>
      <c r="L3866" s="11">
        <f t="shared" si="24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1.2E-2</v>
      </c>
      <c r="R3866">
        <f t="shared" si="241"/>
        <v>20</v>
      </c>
      <c r="S3866" t="s">
        <v>8317</v>
      </c>
      <c r="T3866" t="s">
        <v>8318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1405957098</v>
      </c>
      <c r="J3867" s="11">
        <f t="shared" si="242"/>
        <v>41841.651597222226</v>
      </c>
      <c r="K3867">
        <v>1409376600</v>
      </c>
      <c r="L3867" s="11">
        <f t="shared" si="24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0.26937422295897223</v>
      </c>
      <c r="R3867">
        <f t="shared" si="241"/>
        <v>46.428571428571431</v>
      </c>
      <c r="S3867" t="s">
        <v>8317</v>
      </c>
      <c r="T3867" t="s">
        <v>8318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1454453021</v>
      </c>
      <c r="J3868" s="11">
        <f t="shared" si="242"/>
        <v>42402.947002314817</v>
      </c>
      <c r="K3868">
        <v>1458703740</v>
      </c>
      <c r="L3868" s="11">
        <f t="shared" si="24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5.4999999999999997E-3</v>
      </c>
      <c r="R3868">
        <f t="shared" si="241"/>
        <v>5.5</v>
      </c>
      <c r="S3868" t="s">
        <v>8317</v>
      </c>
      <c r="T3868" t="s">
        <v>8318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1463686339</v>
      </c>
      <c r="J3869" s="11">
        <f t="shared" si="242"/>
        <v>42509.814108796301</v>
      </c>
      <c r="K3869">
        <v>1466278339</v>
      </c>
      <c r="L3869" s="11">
        <f t="shared" si="24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0.1255</v>
      </c>
      <c r="R3869">
        <f t="shared" si="241"/>
        <v>50.2</v>
      </c>
      <c r="S3869" t="s">
        <v>8317</v>
      </c>
      <c r="T3869" t="s">
        <v>8318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1408031405</v>
      </c>
      <c r="J3870" s="11">
        <f t="shared" si="242"/>
        <v>41865.659780092588</v>
      </c>
      <c r="K3870">
        <v>1410191405</v>
      </c>
      <c r="L3870" s="11">
        <f t="shared" si="24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2E-3</v>
      </c>
      <c r="R3870">
        <f t="shared" si="241"/>
        <v>10</v>
      </c>
      <c r="S3870" t="s">
        <v>8317</v>
      </c>
      <c r="T3870" t="s">
        <v>8359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1423761792</v>
      </c>
      <c r="J3871" s="11">
        <f t="shared" si="242"/>
        <v>42047.724444444444</v>
      </c>
      <c r="K3871">
        <v>1426302660</v>
      </c>
      <c r="L3871" s="11">
        <f t="shared" si="24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3.44748684310884E-2</v>
      </c>
      <c r="R3871">
        <f t="shared" si="241"/>
        <v>30.133333333333333</v>
      </c>
      <c r="S3871" t="s">
        <v>8317</v>
      </c>
      <c r="T3871" t="s">
        <v>8359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1401768478</v>
      </c>
      <c r="J3872" s="11">
        <f t="shared" si="242"/>
        <v>41793.17219907407</v>
      </c>
      <c r="K3872">
        <v>1404360478</v>
      </c>
      <c r="L3872" s="11">
        <f t="shared" si="24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0.15</v>
      </c>
      <c r="R3872">
        <f t="shared" si="241"/>
        <v>150</v>
      </c>
      <c r="S3872" t="s">
        <v>8317</v>
      </c>
      <c r="T3872" t="s">
        <v>8359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1485629050</v>
      </c>
      <c r="J3873" s="11">
        <f t="shared" si="242"/>
        <v>42763.780671296292</v>
      </c>
      <c r="K3873">
        <v>1490809450</v>
      </c>
      <c r="L3873" s="11">
        <f t="shared" si="24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2.6666666666666668E-2</v>
      </c>
      <c r="R3873">
        <f t="shared" si="241"/>
        <v>13.333333333333334</v>
      </c>
      <c r="S3873" t="s">
        <v>8317</v>
      </c>
      <c r="T3873" t="s">
        <v>8359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1435202996</v>
      </c>
      <c r="J3874" s="11">
        <f t="shared" si="242"/>
        <v>42180.145787037036</v>
      </c>
      <c r="K3874">
        <v>1439522996</v>
      </c>
      <c r="L3874" s="11">
        <f t="shared" si="24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t="e">
        <f t="shared" si="241"/>
        <v>#DIV/0!</v>
      </c>
      <c r="S3874" t="s">
        <v>8317</v>
      </c>
      <c r="T3874" t="s">
        <v>8359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1441730535</v>
      </c>
      <c r="J3875" s="11">
        <f t="shared" si="242"/>
        <v>42255.696006944447</v>
      </c>
      <c r="K3875">
        <v>1444322535</v>
      </c>
      <c r="L3875" s="11">
        <f t="shared" si="24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t="e">
        <f t="shared" si="241"/>
        <v>#DIV/0!</v>
      </c>
      <c r="S3875" t="s">
        <v>8317</v>
      </c>
      <c r="T3875" t="s">
        <v>8359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1420244622</v>
      </c>
      <c r="J3876" s="11">
        <f t="shared" si="242"/>
        <v>42007.016458333332</v>
      </c>
      <c r="K3876">
        <v>1422061200</v>
      </c>
      <c r="L3876" s="11">
        <f t="shared" si="24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t="e">
        <f t="shared" si="241"/>
        <v>#DIV/0!</v>
      </c>
      <c r="S3876" t="s">
        <v>8317</v>
      </c>
      <c r="T3876" t="s">
        <v>8359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1472804365</v>
      </c>
      <c r="J3877" s="11">
        <f t="shared" si="242"/>
        <v>42615.346817129626</v>
      </c>
      <c r="K3877">
        <v>1472896800</v>
      </c>
      <c r="L3877" s="11">
        <f t="shared" si="24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t="e">
        <f t="shared" si="241"/>
        <v>#DIV/0!</v>
      </c>
      <c r="S3877" t="s">
        <v>8317</v>
      </c>
      <c r="T3877" t="s">
        <v>8359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1451833128</v>
      </c>
      <c r="J3878" s="11">
        <f t="shared" si="242"/>
        <v>42372.624166666668</v>
      </c>
      <c r="K3878">
        <v>1454425128</v>
      </c>
      <c r="L3878" s="11">
        <f t="shared" si="24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0.52794871794871789</v>
      </c>
      <c r="R3878">
        <f t="shared" si="241"/>
        <v>44.760869565217391</v>
      </c>
      <c r="S3878" t="s">
        <v>8317</v>
      </c>
      <c r="T3878" t="s">
        <v>8359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1478621752</v>
      </c>
      <c r="J3879" s="11">
        <f t="shared" si="242"/>
        <v>42682.67768518519</v>
      </c>
      <c r="K3879">
        <v>1481213752</v>
      </c>
      <c r="L3879" s="11">
        <f t="shared" si="24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4.9639999999999997E-2</v>
      </c>
      <c r="R3879">
        <f t="shared" si="241"/>
        <v>88.642857142857139</v>
      </c>
      <c r="S3879" t="s">
        <v>8317</v>
      </c>
      <c r="T3879" t="s">
        <v>8359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1433014746</v>
      </c>
      <c r="J3880" s="11">
        <f t="shared" si="242"/>
        <v>42154.818819444445</v>
      </c>
      <c r="K3880">
        <v>1435636740</v>
      </c>
      <c r="L3880" s="11">
        <f t="shared" si="24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5.5555555555555556E-4</v>
      </c>
      <c r="R3880">
        <f t="shared" si="241"/>
        <v>10</v>
      </c>
      <c r="S3880" t="s">
        <v>8317</v>
      </c>
      <c r="T3880" t="s">
        <v>8359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1419626396</v>
      </c>
      <c r="J3881" s="11">
        <f t="shared" si="242"/>
        <v>41999.861064814817</v>
      </c>
      <c r="K3881">
        <v>1422218396</v>
      </c>
      <c r="L3881" s="11">
        <f t="shared" si="24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t="e">
        <f t="shared" si="241"/>
        <v>#DIV/0!</v>
      </c>
      <c r="S3881" t="s">
        <v>8317</v>
      </c>
      <c r="T3881" t="s">
        <v>8359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1403724820</v>
      </c>
      <c r="J3882" s="11">
        <f t="shared" si="242"/>
        <v>41815.815046296295</v>
      </c>
      <c r="K3882">
        <v>1406761200</v>
      </c>
      <c r="L3882" s="11">
        <f t="shared" si="24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0.13066666666666665</v>
      </c>
      <c r="R3882">
        <f t="shared" si="241"/>
        <v>57.647058823529413</v>
      </c>
      <c r="S3882" t="s">
        <v>8317</v>
      </c>
      <c r="T3882" t="s">
        <v>8359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1484958399</v>
      </c>
      <c r="J3883" s="11">
        <f t="shared" si="242"/>
        <v>42756.018506944441</v>
      </c>
      <c r="K3883">
        <v>1487550399</v>
      </c>
      <c r="L3883" s="11">
        <f t="shared" si="24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0.05</v>
      </c>
      <c r="R3883">
        <f t="shared" si="241"/>
        <v>25</v>
      </c>
      <c r="S3883" t="s">
        <v>8317</v>
      </c>
      <c r="T3883" t="s">
        <v>8359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1451950570</v>
      </c>
      <c r="J3884" s="11">
        <f t="shared" si="242"/>
        <v>42373.983449074076</v>
      </c>
      <c r="K3884">
        <v>1454281380</v>
      </c>
      <c r="L3884" s="11">
        <f t="shared" si="24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t="e">
        <f t="shared" si="241"/>
        <v>#DIV/0!</v>
      </c>
      <c r="S3884" t="s">
        <v>8317</v>
      </c>
      <c r="T3884" t="s">
        <v>8359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1407076069</v>
      </c>
      <c r="J3885" s="11">
        <f t="shared" si="242"/>
        <v>41854.602650462963</v>
      </c>
      <c r="K3885">
        <v>1409668069</v>
      </c>
      <c r="L3885" s="11">
        <f t="shared" si="24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t="e">
        <f t="shared" si="241"/>
        <v>#DIV/0!</v>
      </c>
      <c r="S3885" t="s">
        <v>8317</v>
      </c>
      <c r="T3885" t="s">
        <v>8359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1425322792</v>
      </c>
      <c r="J3886" s="11">
        <f t="shared" si="242"/>
        <v>42065.791574074072</v>
      </c>
      <c r="K3886">
        <v>1427479192</v>
      </c>
      <c r="L3886" s="11">
        <f t="shared" si="24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t="e">
        <f t="shared" si="241"/>
        <v>#DIV/0!</v>
      </c>
      <c r="S3886" t="s">
        <v>8317</v>
      </c>
      <c r="T3886" t="s">
        <v>8359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1460242191</v>
      </c>
      <c r="J3887" s="11">
        <f t="shared" si="242"/>
        <v>42469.951284722221</v>
      </c>
      <c r="K3887">
        <v>1462834191</v>
      </c>
      <c r="L3887" s="11">
        <f t="shared" si="24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t="e">
        <f t="shared" si="241"/>
        <v>#DIV/0!</v>
      </c>
      <c r="S3887" t="s">
        <v>8317</v>
      </c>
      <c r="T3887" t="s">
        <v>8359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1415683702</v>
      </c>
      <c r="J3888" s="11">
        <f t="shared" si="242"/>
        <v>41954.228032407409</v>
      </c>
      <c r="K3888">
        <v>1418275702</v>
      </c>
      <c r="L3888" s="11">
        <f t="shared" si="24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t="e">
        <f t="shared" si="241"/>
        <v>#DIV/0!</v>
      </c>
      <c r="S3888" t="s">
        <v>8317</v>
      </c>
      <c r="T3888" t="s">
        <v>8359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1426538129</v>
      </c>
      <c r="J3889" s="11">
        <f t="shared" si="242"/>
        <v>42079.857974537037</v>
      </c>
      <c r="K3889">
        <v>1430517600</v>
      </c>
      <c r="L3889" s="11">
        <f t="shared" si="24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1.7500000000000002E-2</v>
      </c>
      <c r="R3889">
        <f t="shared" si="241"/>
        <v>17.5</v>
      </c>
      <c r="S3889" t="s">
        <v>8317</v>
      </c>
      <c r="T3889" t="s">
        <v>8359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1485522358</v>
      </c>
      <c r="J3890" s="11">
        <f t="shared" si="242"/>
        <v>42762.545810185184</v>
      </c>
      <c r="K3890">
        <v>1488114358</v>
      </c>
      <c r="L3890" s="11">
        <f t="shared" si="24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0.27100000000000002</v>
      </c>
      <c r="R3890">
        <f t="shared" si="241"/>
        <v>38.714285714285715</v>
      </c>
      <c r="S3890" t="s">
        <v>8317</v>
      </c>
      <c r="T3890" t="s">
        <v>8318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1417651630</v>
      </c>
      <c r="J3891" s="11">
        <f t="shared" si="242"/>
        <v>41977.004976851851</v>
      </c>
      <c r="K3891">
        <v>1420413960</v>
      </c>
      <c r="L3891" s="11">
        <f t="shared" si="24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1.4749999999999999E-2</v>
      </c>
      <c r="R3891">
        <f t="shared" si="241"/>
        <v>13.111111111111111</v>
      </c>
      <c r="S3891" t="s">
        <v>8317</v>
      </c>
      <c r="T3891" t="s">
        <v>8318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1434478344</v>
      </c>
      <c r="J3892" s="11">
        <f t="shared" si="242"/>
        <v>42171.758611111116</v>
      </c>
      <c r="K3892">
        <v>1439662344</v>
      </c>
      <c r="L3892" s="11">
        <f t="shared" si="24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0.16826666666666668</v>
      </c>
      <c r="R3892">
        <f t="shared" si="241"/>
        <v>315.5</v>
      </c>
      <c r="S3892" t="s">
        <v>8317</v>
      </c>
      <c r="T3892" t="s">
        <v>8318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1424488244</v>
      </c>
      <c r="J3893" s="11">
        <f t="shared" si="242"/>
        <v>42056.1324537037</v>
      </c>
      <c r="K3893">
        <v>1427086740</v>
      </c>
      <c r="L3893" s="11">
        <f t="shared" si="24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0.32500000000000001</v>
      </c>
      <c r="R3893">
        <f t="shared" si="241"/>
        <v>37.142857142857146</v>
      </c>
      <c r="S3893" t="s">
        <v>8317</v>
      </c>
      <c r="T3893" t="s">
        <v>8318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1408203557</v>
      </c>
      <c r="J3894" s="11">
        <f t="shared" si="242"/>
        <v>41867.652280092596</v>
      </c>
      <c r="K3894">
        <v>1408863600</v>
      </c>
      <c r="L3894" s="11">
        <f t="shared" si="24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t="e">
        <f t="shared" si="241"/>
        <v>#DIV/0!</v>
      </c>
      <c r="S3894" t="s">
        <v>8317</v>
      </c>
      <c r="T3894" t="s">
        <v>8318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1400600840</v>
      </c>
      <c r="J3895" s="11">
        <f t="shared" si="242"/>
        <v>41779.657870370371</v>
      </c>
      <c r="K3895">
        <v>1404194400</v>
      </c>
      <c r="L3895" s="11">
        <f t="shared" si="243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0.2155</v>
      </c>
      <c r="R3895">
        <f t="shared" si="241"/>
        <v>128.27380952380952</v>
      </c>
      <c r="S3895" t="s">
        <v>8317</v>
      </c>
      <c r="T3895" t="s">
        <v>8318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1478386812</v>
      </c>
      <c r="J3896" s="11">
        <f t="shared" si="242"/>
        <v>42679.958472222221</v>
      </c>
      <c r="K3896">
        <v>1481000340</v>
      </c>
      <c r="L3896" s="11">
        <f t="shared" si="24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3.4666666666666665E-2</v>
      </c>
      <c r="R3896">
        <f t="shared" si="241"/>
        <v>47.272727272727273</v>
      </c>
      <c r="S3896" t="s">
        <v>8317</v>
      </c>
      <c r="T3896" t="s">
        <v>8318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1422424818</v>
      </c>
      <c r="J3897" s="11">
        <f t="shared" si="242"/>
        <v>42032.250208333338</v>
      </c>
      <c r="K3897">
        <v>1425103218</v>
      </c>
      <c r="L3897" s="11">
        <f t="shared" si="24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0.05</v>
      </c>
      <c r="R3897">
        <f t="shared" si="241"/>
        <v>50</v>
      </c>
      <c r="S3897" t="s">
        <v>8317</v>
      </c>
      <c r="T3897" t="s">
        <v>8318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1401770178</v>
      </c>
      <c r="J3898" s="11">
        <f t="shared" si="242"/>
        <v>41793.191875000004</v>
      </c>
      <c r="K3898">
        <v>1402979778</v>
      </c>
      <c r="L3898" s="11">
        <f t="shared" si="24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0.10625</v>
      </c>
      <c r="R3898">
        <f t="shared" si="241"/>
        <v>42.5</v>
      </c>
      <c r="S3898" t="s">
        <v>8317</v>
      </c>
      <c r="T3898" t="s">
        <v>8318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1418158683</v>
      </c>
      <c r="J3899" s="11">
        <f t="shared" si="242"/>
        <v>41982.87364583333</v>
      </c>
      <c r="K3899">
        <v>1420750683</v>
      </c>
      <c r="L3899" s="11">
        <f t="shared" si="24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0.17599999999999999</v>
      </c>
      <c r="R3899">
        <f t="shared" si="241"/>
        <v>44</v>
      </c>
      <c r="S3899" t="s">
        <v>8317</v>
      </c>
      <c r="T3899" t="s">
        <v>8318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1436355270</v>
      </c>
      <c r="J3900" s="11">
        <f t="shared" si="242"/>
        <v>42193.482291666667</v>
      </c>
      <c r="K3900">
        <v>1439827200</v>
      </c>
      <c r="L3900" s="11">
        <f t="shared" si="24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0.3256</v>
      </c>
      <c r="R3900">
        <f t="shared" si="241"/>
        <v>50.875</v>
      </c>
      <c r="S3900" t="s">
        <v>8317</v>
      </c>
      <c r="T3900" t="s">
        <v>8318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1406140561</v>
      </c>
      <c r="J3901" s="11">
        <f t="shared" si="242"/>
        <v>41843.775011574071</v>
      </c>
      <c r="K3901">
        <v>1407868561</v>
      </c>
      <c r="L3901" s="11">
        <f t="shared" si="24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1.2500000000000001E-2</v>
      </c>
      <c r="R3901">
        <f t="shared" si="241"/>
        <v>62.5</v>
      </c>
      <c r="S3901" t="s">
        <v>8317</v>
      </c>
      <c r="T3901" t="s">
        <v>8318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1431396791</v>
      </c>
      <c r="J3902" s="11">
        <f t="shared" si="242"/>
        <v>42136.092488425929</v>
      </c>
      <c r="K3902">
        <v>1433988791</v>
      </c>
      <c r="L3902" s="11">
        <f t="shared" si="24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5.3999999999999999E-2</v>
      </c>
      <c r="R3902">
        <f t="shared" si="241"/>
        <v>27</v>
      </c>
      <c r="S3902" t="s">
        <v>8317</v>
      </c>
      <c r="T3902" t="s">
        <v>8318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1447098599</v>
      </c>
      <c r="J3903" s="11">
        <f t="shared" si="242"/>
        <v>42317.826377314821</v>
      </c>
      <c r="K3903">
        <v>1450554599</v>
      </c>
      <c r="L3903" s="11">
        <f t="shared" si="24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8.3333333333333332E-3</v>
      </c>
      <c r="R3903">
        <f t="shared" si="241"/>
        <v>25</v>
      </c>
      <c r="S3903" t="s">
        <v>8317</v>
      </c>
      <c r="T3903" t="s">
        <v>8318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1476962042</v>
      </c>
      <c r="J3904" s="11">
        <f t="shared" si="242"/>
        <v>42663.468078703707</v>
      </c>
      <c r="K3904">
        <v>1479125642</v>
      </c>
      <c r="L3904" s="11">
        <f t="shared" si="24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0.48833333333333334</v>
      </c>
      <c r="R3904">
        <f t="shared" si="241"/>
        <v>47.258064516129032</v>
      </c>
      <c r="S3904" t="s">
        <v>8317</v>
      </c>
      <c r="T3904" t="s">
        <v>8318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1435709765</v>
      </c>
      <c r="J3905" s="11">
        <f t="shared" si="242"/>
        <v>42186.01116898148</v>
      </c>
      <c r="K3905">
        <v>1439581080</v>
      </c>
      <c r="L3905" s="11">
        <f t="shared" si="24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t="e">
        <f t="shared" si="241"/>
        <v>#DIV/0!</v>
      </c>
      <c r="S3905" t="s">
        <v>8317</v>
      </c>
      <c r="T3905" t="s">
        <v>8318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1427866200</v>
      </c>
      <c r="J3906" s="11">
        <f t="shared" si="242"/>
        <v>42095.229166666672</v>
      </c>
      <c r="K3906">
        <v>1429074240</v>
      </c>
      <c r="L3906" s="11">
        <f t="shared" si="24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E3906/D3906</f>
        <v>2.9999999999999997E-4</v>
      </c>
      <c r="R3906">
        <f t="shared" ref="R3906:R3969" si="245">E3906/N3906</f>
        <v>1.5</v>
      </c>
      <c r="S3906" t="s">
        <v>8317</v>
      </c>
      <c r="T3906" t="s">
        <v>8318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1430405903</v>
      </c>
      <c r="J3907" s="11">
        <f t="shared" ref="J3907:J3970" si="246">(((I3907/60)/60)/24)+DATE(1970,1,1)</f>
        <v>42124.623877314814</v>
      </c>
      <c r="K3907">
        <v>1434063600</v>
      </c>
      <c r="L3907" s="11">
        <f t="shared" ref="L3907:L3970" si="247">(((K3907/60)/60)/24)+DATE(1970,1,1)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0.11533333333333333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1432072893</v>
      </c>
      <c r="J3908" s="11">
        <f t="shared" si="246"/>
        <v>42143.917743055557</v>
      </c>
      <c r="K3908">
        <v>1435325100</v>
      </c>
      <c r="L3908" s="11">
        <f t="shared" si="24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0.67333333333333334</v>
      </c>
      <c r="R3908">
        <f t="shared" si="245"/>
        <v>63.125</v>
      </c>
      <c r="S3908" t="s">
        <v>8317</v>
      </c>
      <c r="T3908" t="s">
        <v>8318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1411587606</v>
      </c>
      <c r="J3909" s="11">
        <f t="shared" si="246"/>
        <v>41906.819513888891</v>
      </c>
      <c r="K3909">
        <v>1414354080</v>
      </c>
      <c r="L3909" s="11">
        <f t="shared" si="24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0.153</v>
      </c>
      <c r="R3909">
        <f t="shared" si="245"/>
        <v>38.25</v>
      </c>
      <c r="S3909" t="s">
        <v>8317</v>
      </c>
      <c r="T3909" t="s">
        <v>8318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1405307696</v>
      </c>
      <c r="J3910" s="11">
        <f t="shared" si="246"/>
        <v>41834.135370370372</v>
      </c>
      <c r="K3910">
        <v>1406603696</v>
      </c>
      <c r="L3910" s="11">
        <f t="shared" si="24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8.666666666666667E-2</v>
      </c>
      <c r="R3910">
        <f t="shared" si="245"/>
        <v>16.25</v>
      </c>
      <c r="S3910" t="s">
        <v>8317</v>
      </c>
      <c r="T3910" t="s">
        <v>8318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1407832642</v>
      </c>
      <c r="J3911" s="11">
        <f t="shared" si="246"/>
        <v>41863.359282407408</v>
      </c>
      <c r="K3911">
        <v>1410424642</v>
      </c>
      <c r="L3911" s="11">
        <f t="shared" si="24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2.2499999999999998E-3</v>
      </c>
      <c r="R3911">
        <f t="shared" si="245"/>
        <v>33.75</v>
      </c>
      <c r="S3911" t="s">
        <v>8317</v>
      </c>
      <c r="T3911" t="s">
        <v>8318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1439057397</v>
      </c>
      <c r="J3912" s="11">
        <f t="shared" si="246"/>
        <v>42224.756909722222</v>
      </c>
      <c r="K3912">
        <v>1441649397</v>
      </c>
      <c r="L3912" s="11">
        <f t="shared" si="24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3.0833333333333334E-2</v>
      </c>
      <c r="R3912">
        <f t="shared" si="245"/>
        <v>61.666666666666664</v>
      </c>
      <c r="S3912" t="s">
        <v>8317</v>
      </c>
      <c r="T3912" t="s">
        <v>8318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1414438177</v>
      </c>
      <c r="J3913" s="11">
        <f t="shared" si="246"/>
        <v>41939.8122337963</v>
      </c>
      <c r="K3913">
        <v>1417033777</v>
      </c>
      <c r="L3913" s="11">
        <f t="shared" si="24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0.37412499999999999</v>
      </c>
      <c r="R3913">
        <f t="shared" si="245"/>
        <v>83.138888888888886</v>
      </c>
      <c r="S3913" t="s">
        <v>8317</v>
      </c>
      <c r="T3913" t="s">
        <v>8318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1424759330</v>
      </c>
      <c r="J3914" s="11">
        <f t="shared" si="246"/>
        <v>42059.270023148143</v>
      </c>
      <c r="K3914">
        <v>1429936500</v>
      </c>
      <c r="L3914" s="11">
        <f t="shared" si="24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6.666666666666667E-5</v>
      </c>
      <c r="R3914">
        <f t="shared" si="245"/>
        <v>1</v>
      </c>
      <c r="S3914" t="s">
        <v>8317</v>
      </c>
      <c r="T3914" t="s">
        <v>8318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1446267849</v>
      </c>
      <c r="J3915" s="11">
        <f t="shared" si="246"/>
        <v>42308.211215277777</v>
      </c>
      <c r="K3915">
        <v>1448863449</v>
      </c>
      <c r="L3915" s="11">
        <f t="shared" si="24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0.1</v>
      </c>
      <c r="R3915">
        <f t="shared" si="245"/>
        <v>142.85714285714286</v>
      </c>
      <c r="S3915" t="s">
        <v>8317</v>
      </c>
      <c r="T3915" t="s">
        <v>8318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1429558756</v>
      </c>
      <c r="J3916" s="11">
        <f t="shared" si="246"/>
        <v>42114.818935185183</v>
      </c>
      <c r="K3916">
        <v>1431298740</v>
      </c>
      <c r="L3916" s="11">
        <f t="shared" si="24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0.36359999999999998</v>
      </c>
      <c r="R3916">
        <f t="shared" si="245"/>
        <v>33.666666666666664</v>
      </c>
      <c r="S3916" t="s">
        <v>8317</v>
      </c>
      <c r="T3916" t="s">
        <v>8318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1462232309</v>
      </c>
      <c r="J3917" s="11">
        <f t="shared" si="246"/>
        <v>42492.98505787037</v>
      </c>
      <c r="K3917">
        <v>1464824309</v>
      </c>
      <c r="L3917" s="11">
        <f t="shared" si="24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3.3333333333333335E-3</v>
      </c>
      <c r="R3917">
        <f t="shared" si="245"/>
        <v>5</v>
      </c>
      <c r="S3917" t="s">
        <v>8317</v>
      </c>
      <c r="T3917" t="s">
        <v>8318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1462360752</v>
      </c>
      <c r="J3918" s="11">
        <f t="shared" si="246"/>
        <v>42494.471666666665</v>
      </c>
      <c r="K3918">
        <v>1464952752</v>
      </c>
      <c r="L3918" s="11">
        <f t="shared" si="24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t="e">
        <f t="shared" si="245"/>
        <v>#DIV/0!</v>
      </c>
      <c r="S3918" t="s">
        <v>8317</v>
      </c>
      <c r="T3918" t="s">
        <v>8318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1407847161</v>
      </c>
      <c r="J3919" s="11">
        <f t="shared" si="246"/>
        <v>41863.527326388888</v>
      </c>
      <c r="K3919">
        <v>1410439161</v>
      </c>
      <c r="L3919" s="11">
        <f t="shared" si="24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2.8571428571428571E-3</v>
      </c>
      <c r="R3919">
        <f t="shared" si="245"/>
        <v>10</v>
      </c>
      <c r="S3919" t="s">
        <v>8317</v>
      </c>
      <c r="T3919" t="s">
        <v>8318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1406131023</v>
      </c>
      <c r="J3920" s="11">
        <f t="shared" si="246"/>
        <v>41843.664618055554</v>
      </c>
      <c r="K3920">
        <v>1407168000</v>
      </c>
      <c r="L3920" s="11">
        <f t="shared" si="24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2E-3</v>
      </c>
      <c r="R3920">
        <f t="shared" si="245"/>
        <v>40</v>
      </c>
      <c r="S3920" t="s">
        <v>8317</v>
      </c>
      <c r="T3920" t="s">
        <v>8318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1450628773</v>
      </c>
      <c r="J3921" s="11">
        <f t="shared" si="246"/>
        <v>42358.684872685189</v>
      </c>
      <c r="K3921">
        <v>1453075200</v>
      </c>
      <c r="L3921" s="11">
        <f t="shared" si="247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1.7999999999999999E-2</v>
      </c>
      <c r="R3921">
        <f t="shared" si="245"/>
        <v>30</v>
      </c>
      <c r="S3921" t="s">
        <v>8317</v>
      </c>
      <c r="T3921" t="s">
        <v>8318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1476436660</v>
      </c>
      <c r="J3922" s="11">
        <f t="shared" si="246"/>
        <v>42657.38726851852</v>
      </c>
      <c r="K3922">
        <v>1479032260</v>
      </c>
      <c r="L3922" s="11">
        <f t="shared" si="24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5.3999999999999999E-2</v>
      </c>
      <c r="R3922">
        <f t="shared" si="245"/>
        <v>45</v>
      </c>
      <c r="S3922" t="s">
        <v>8317</v>
      </c>
      <c r="T3922" t="s">
        <v>8318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1413291655</v>
      </c>
      <c r="J3923" s="11">
        <f t="shared" si="246"/>
        <v>41926.542303240742</v>
      </c>
      <c r="K3923">
        <v>1414346400</v>
      </c>
      <c r="L3923" s="11">
        <f t="shared" si="247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t="e">
        <f t="shared" si="245"/>
        <v>#DIV/0!</v>
      </c>
      <c r="S3923" t="s">
        <v>8317</v>
      </c>
      <c r="T3923" t="s">
        <v>8318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1421432810</v>
      </c>
      <c r="J3924" s="11">
        <f t="shared" si="246"/>
        <v>42020.768634259264</v>
      </c>
      <c r="K3924">
        <v>1425337200</v>
      </c>
      <c r="L3924" s="11">
        <f t="shared" si="24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8.1333333333333327E-2</v>
      </c>
      <c r="R3924">
        <f t="shared" si="245"/>
        <v>10.166666666666666</v>
      </c>
      <c r="S3924" t="s">
        <v>8317</v>
      </c>
      <c r="T3924" t="s">
        <v>8318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1426203071</v>
      </c>
      <c r="J3925" s="11">
        <f t="shared" si="246"/>
        <v>42075.979988425926</v>
      </c>
      <c r="K3925">
        <v>1428622271</v>
      </c>
      <c r="L3925" s="11">
        <f t="shared" si="24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0.12034782608695652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1401231722</v>
      </c>
      <c r="J3926" s="11">
        <f t="shared" si="246"/>
        <v>41786.959745370368</v>
      </c>
      <c r="K3926">
        <v>1403823722</v>
      </c>
      <c r="L3926" s="11">
        <f t="shared" si="24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0.15266666666666667</v>
      </c>
      <c r="R3926">
        <f t="shared" si="245"/>
        <v>57.25</v>
      </c>
      <c r="S3926" t="s">
        <v>8317</v>
      </c>
      <c r="T3926" t="s">
        <v>8318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1404161639</v>
      </c>
      <c r="J3927" s="11">
        <f t="shared" si="246"/>
        <v>41820.870821759258</v>
      </c>
      <c r="K3927">
        <v>1406753639</v>
      </c>
      <c r="L3927" s="11">
        <f t="shared" si="24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0.1</v>
      </c>
      <c r="R3927">
        <f t="shared" si="245"/>
        <v>5</v>
      </c>
      <c r="S3927" t="s">
        <v>8317</v>
      </c>
      <c r="T3927" t="s">
        <v>8318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1417053748</v>
      </c>
      <c r="J3928" s="11">
        <f t="shared" si="246"/>
        <v>41970.085046296299</v>
      </c>
      <c r="K3928">
        <v>1419645748</v>
      </c>
      <c r="L3928" s="11">
        <f t="shared" si="24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3.0000000000000001E-3</v>
      </c>
      <c r="R3928">
        <f t="shared" si="245"/>
        <v>15</v>
      </c>
      <c r="S3928" t="s">
        <v>8317</v>
      </c>
      <c r="T3928" t="s">
        <v>8318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1404973504</v>
      </c>
      <c r="J3929" s="11">
        <f t="shared" si="246"/>
        <v>41830.267407407409</v>
      </c>
      <c r="K3929">
        <v>1407565504</v>
      </c>
      <c r="L3929" s="11">
        <f t="shared" si="24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0.01</v>
      </c>
      <c r="R3929">
        <f t="shared" si="245"/>
        <v>12.5</v>
      </c>
      <c r="S3929" t="s">
        <v>8317</v>
      </c>
      <c r="T3929" t="s">
        <v>8318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1442593427</v>
      </c>
      <c r="J3930" s="11">
        <f t="shared" si="246"/>
        <v>42265.683182870373</v>
      </c>
      <c r="K3930">
        <v>1444971540</v>
      </c>
      <c r="L3930" s="11">
        <f t="shared" si="24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0.13020000000000001</v>
      </c>
      <c r="R3930">
        <f t="shared" si="245"/>
        <v>93</v>
      </c>
      <c r="S3930" t="s">
        <v>8317</v>
      </c>
      <c r="T3930" t="s">
        <v>8318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1471636265</v>
      </c>
      <c r="J3931" s="11">
        <f t="shared" si="246"/>
        <v>42601.827141203699</v>
      </c>
      <c r="K3931">
        <v>1474228265</v>
      </c>
      <c r="L3931" s="11">
        <f t="shared" si="24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2.265E-2</v>
      </c>
      <c r="R3931">
        <f t="shared" si="245"/>
        <v>32.357142857142854</v>
      </c>
      <c r="S3931" t="s">
        <v>8317</v>
      </c>
      <c r="T3931" t="s">
        <v>8318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1457078868</v>
      </c>
      <c r="J3932" s="11">
        <f t="shared" si="246"/>
        <v>42433.338749999995</v>
      </c>
      <c r="K3932">
        <v>1459490400</v>
      </c>
      <c r="L3932" s="11">
        <f t="shared" si="247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t="e">
        <f t="shared" si="245"/>
        <v>#DIV/0!</v>
      </c>
      <c r="S3932" t="s">
        <v>8317</v>
      </c>
      <c r="T3932" t="s">
        <v>8318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1439350707</v>
      </c>
      <c r="J3933" s="11">
        <f t="shared" si="246"/>
        <v>42228.151701388888</v>
      </c>
      <c r="K3933">
        <v>1441510707</v>
      </c>
      <c r="L3933" s="11">
        <f t="shared" si="24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t="e">
        <f t="shared" si="245"/>
        <v>#DIV/0!</v>
      </c>
      <c r="S3933" t="s">
        <v>8317</v>
      </c>
      <c r="T3933" t="s">
        <v>8318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1455508964</v>
      </c>
      <c r="J3934" s="11">
        <f t="shared" si="246"/>
        <v>42415.168564814812</v>
      </c>
      <c r="K3934">
        <v>1458097364</v>
      </c>
      <c r="L3934" s="11">
        <f t="shared" si="24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8.3333333333333331E-5</v>
      </c>
      <c r="R3934">
        <f t="shared" si="245"/>
        <v>1</v>
      </c>
      <c r="S3934" t="s">
        <v>8317</v>
      </c>
      <c r="T3934" t="s">
        <v>8318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1466205262</v>
      </c>
      <c r="J3935" s="11">
        <f t="shared" si="246"/>
        <v>42538.968310185184</v>
      </c>
      <c r="K3935">
        <v>1468716180</v>
      </c>
      <c r="L3935" s="11">
        <f t="shared" si="24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0.15742857142857142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1439827639</v>
      </c>
      <c r="J3936" s="11">
        <f t="shared" si="246"/>
        <v>42233.671747685185</v>
      </c>
      <c r="K3936">
        <v>1443704400</v>
      </c>
      <c r="L3936" s="11">
        <f t="shared" si="24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0.11</v>
      </c>
      <c r="R3936">
        <f t="shared" si="245"/>
        <v>45.833333333333336</v>
      </c>
      <c r="S3936" t="s">
        <v>8317</v>
      </c>
      <c r="T3936" t="s">
        <v>8318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1438789546</v>
      </c>
      <c r="J3937" s="11">
        <f t="shared" si="246"/>
        <v>42221.656782407401</v>
      </c>
      <c r="K3937">
        <v>1443973546</v>
      </c>
      <c r="L3937" s="11">
        <f t="shared" si="24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0.43833333333333335</v>
      </c>
      <c r="R3937">
        <f t="shared" si="245"/>
        <v>57.173913043478258</v>
      </c>
      <c r="S3937" t="s">
        <v>8317</v>
      </c>
      <c r="T3937" t="s">
        <v>8318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1477981120</v>
      </c>
      <c r="J3938" s="11">
        <f t="shared" si="246"/>
        <v>42675.262962962966</v>
      </c>
      <c r="K3938">
        <v>1480576720</v>
      </c>
      <c r="L3938" s="11">
        <f t="shared" si="24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t="e">
        <f t="shared" si="245"/>
        <v>#DIV/0!</v>
      </c>
      <c r="S3938" t="s">
        <v>8317</v>
      </c>
      <c r="T3938" t="s">
        <v>8318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1465830560</v>
      </c>
      <c r="J3939" s="11">
        <f t="shared" si="246"/>
        <v>42534.631481481483</v>
      </c>
      <c r="K3939">
        <v>1468249760</v>
      </c>
      <c r="L3939" s="11">
        <f t="shared" si="24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0.86135181975736563</v>
      </c>
      <c r="R3939">
        <f t="shared" si="245"/>
        <v>248.5</v>
      </c>
      <c r="S3939" t="s">
        <v>8317</v>
      </c>
      <c r="T3939" t="s">
        <v>8318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1432763054</v>
      </c>
      <c r="J3940" s="11">
        <f t="shared" si="246"/>
        <v>42151.905717592599</v>
      </c>
      <c r="K3940">
        <v>1435441454</v>
      </c>
      <c r="L3940" s="11">
        <f t="shared" si="24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0.12196620583717357</v>
      </c>
      <c r="R3940">
        <f t="shared" si="245"/>
        <v>79.400000000000006</v>
      </c>
      <c r="S3940" t="s">
        <v>8317</v>
      </c>
      <c r="T3940" t="s">
        <v>8318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1412328979</v>
      </c>
      <c r="J3941" s="11">
        <f t="shared" si="246"/>
        <v>41915.400219907409</v>
      </c>
      <c r="K3941">
        <v>1412656200</v>
      </c>
      <c r="L3941" s="11">
        <f t="shared" si="247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1E-3</v>
      </c>
      <c r="R3941">
        <f t="shared" si="245"/>
        <v>5</v>
      </c>
      <c r="S3941" t="s">
        <v>8317</v>
      </c>
      <c r="T3941" t="s">
        <v>8318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1416311351</v>
      </c>
      <c r="J3942" s="11">
        <f t="shared" si="246"/>
        <v>41961.492488425924</v>
      </c>
      <c r="K3942">
        <v>1420199351</v>
      </c>
      <c r="L3942" s="11">
        <f t="shared" si="24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2.2000000000000001E-3</v>
      </c>
      <c r="R3942">
        <f t="shared" si="245"/>
        <v>5.5</v>
      </c>
      <c r="S3942" t="s">
        <v>8317</v>
      </c>
      <c r="T3942" t="s">
        <v>8318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1414505137</v>
      </c>
      <c r="J3943" s="11">
        <f t="shared" si="246"/>
        <v>41940.587233796294</v>
      </c>
      <c r="K3943">
        <v>1416877200</v>
      </c>
      <c r="L3943" s="11">
        <f t="shared" si="24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9.0909090909090905E-3</v>
      </c>
      <c r="R3943">
        <f t="shared" si="245"/>
        <v>25</v>
      </c>
      <c r="S3943" t="s">
        <v>8317</v>
      </c>
      <c r="T3943" t="s">
        <v>8318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1429306914</v>
      </c>
      <c r="J3944" s="11">
        <f t="shared" si="246"/>
        <v>42111.904097222221</v>
      </c>
      <c r="K3944">
        <v>1434490914</v>
      </c>
      <c r="L3944" s="11">
        <f t="shared" si="24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t="e">
        <f t="shared" si="245"/>
        <v>#DIV/0!</v>
      </c>
      <c r="S3944" t="s">
        <v>8317</v>
      </c>
      <c r="T3944" t="s">
        <v>8318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1443811268</v>
      </c>
      <c r="J3945" s="11">
        <f t="shared" si="246"/>
        <v>42279.778564814813</v>
      </c>
      <c r="K3945">
        <v>1446483000</v>
      </c>
      <c r="L3945" s="11">
        <f t="shared" si="24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0.35639999999999999</v>
      </c>
      <c r="R3945">
        <f t="shared" si="245"/>
        <v>137.07692307692307</v>
      </c>
      <c r="S3945" t="s">
        <v>8317</v>
      </c>
      <c r="T3945" t="s">
        <v>8318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1438098875</v>
      </c>
      <c r="J3946" s="11">
        <f t="shared" si="246"/>
        <v>42213.662905092591</v>
      </c>
      <c r="K3946">
        <v>1440690875</v>
      </c>
      <c r="L3946" s="11">
        <f t="shared" si="24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t="e">
        <f t="shared" si="245"/>
        <v>#DIV/0!</v>
      </c>
      <c r="S3946" t="s">
        <v>8317</v>
      </c>
      <c r="T3946" t="s">
        <v>8318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1429125268</v>
      </c>
      <c r="J3947" s="11">
        <f t="shared" si="246"/>
        <v>42109.801712962959</v>
      </c>
      <c r="K3947">
        <v>1431717268</v>
      </c>
      <c r="L3947" s="11">
        <f t="shared" si="24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2.5000000000000001E-3</v>
      </c>
      <c r="R3947">
        <f t="shared" si="245"/>
        <v>5</v>
      </c>
      <c r="S3947" t="s">
        <v>8317</v>
      </c>
      <c r="T3947" t="s">
        <v>8318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1422388822</v>
      </c>
      <c r="J3948" s="11">
        <f t="shared" si="246"/>
        <v>42031.833587962959</v>
      </c>
      <c r="K3948">
        <v>1425110400</v>
      </c>
      <c r="L3948" s="11">
        <f t="shared" si="24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3.2500000000000001E-2</v>
      </c>
      <c r="R3948">
        <f t="shared" si="245"/>
        <v>39</v>
      </c>
      <c r="S3948" t="s">
        <v>8317</v>
      </c>
      <c r="T3948" t="s">
        <v>8318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1472786744</v>
      </c>
      <c r="J3949" s="11">
        <f t="shared" si="246"/>
        <v>42615.142870370371</v>
      </c>
      <c r="K3949">
        <v>1475378744</v>
      </c>
      <c r="L3949" s="11">
        <f t="shared" si="24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3.3666666666666664E-2</v>
      </c>
      <c r="R3949">
        <f t="shared" si="245"/>
        <v>50.5</v>
      </c>
      <c r="S3949" t="s">
        <v>8317</v>
      </c>
      <c r="T3949" t="s">
        <v>8318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1404892123</v>
      </c>
      <c r="J3950" s="11">
        <f t="shared" si="246"/>
        <v>41829.325497685182</v>
      </c>
      <c r="K3950">
        <v>1410076123</v>
      </c>
      <c r="L3950" s="11">
        <f t="shared" si="24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t="e">
        <f t="shared" si="245"/>
        <v>#DIV/0!</v>
      </c>
      <c r="S3950" t="s">
        <v>8317</v>
      </c>
      <c r="T3950" t="s">
        <v>8318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1421031221</v>
      </c>
      <c r="J3951" s="11">
        <f t="shared" si="246"/>
        <v>42016.120613425926</v>
      </c>
      <c r="K3951">
        <v>1423623221</v>
      </c>
      <c r="L3951" s="11">
        <f t="shared" si="24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0.15770000000000001</v>
      </c>
      <c r="R3951">
        <f t="shared" si="245"/>
        <v>49.28125</v>
      </c>
      <c r="S3951" t="s">
        <v>8317</v>
      </c>
      <c r="T3951" t="s">
        <v>8318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1457628680</v>
      </c>
      <c r="J3952" s="11">
        <f t="shared" si="246"/>
        <v>42439.702314814815</v>
      </c>
      <c r="K3952">
        <v>1460140500</v>
      </c>
      <c r="L3952" s="11">
        <f t="shared" si="24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6.2500000000000003E-3</v>
      </c>
      <c r="R3952">
        <f t="shared" si="245"/>
        <v>25</v>
      </c>
      <c r="S3952" t="s">
        <v>8317</v>
      </c>
      <c r="T3952" t="s">
        <v>8318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1457120942</v>
      </c>
      <c r="J3953" s="11">
        <f t="shared" si="246"/>
        <v>42433.825717592597</v>
      </c>
      <c r="K3953">
        <v>1462301342</v>
      </c>
      <c r="L3953" s="11">
        <f t="shared" si="24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5.0000000000000004E-6</v>
      </c>
      <c r="R3953">
        <f t="shared" si="245"/>
        <v>1</v>
      </c>
      <c r="S3953" t="s">
        <v>8317</v>
      </c>
      <c r="T3953" t="s">
        <v>8318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1440701890</v>
      </c>
      <c r="J3954" s="11">
        <f t="shared" si="246"/>
        <v>42243.790393518517</v>
      </c>
      <c r="K3954">
        <v>1445885890</v>
      </c>
      <c r="L3954" s="11">
        <f t="shared" si="24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9.6153846153846159E-4</v>
      </c>
      <c r="R3954">
        <f t="shared" si="245"/>
        <v>25</v>
      </c>
      <c r="S3954" t="s">
        <v>8317</v>
      </c>
      <c r="T3954" t="s">
        <v>8318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1467162586</v>
      </c>
      <c r="J3955" s="11">
        <f t="shared" si="246"/>
        <v>42550.048449074078</v>
      </c>
      <c r="K3955">
        <v>1469834940</v>
      </c>
      <c r="L3955" s="11">
        <f t="shared" si="24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t="e">
        <f t="shared" si="245"/>
        <v>#DIV/0!</v>
      </c>
      <c r="S3955" t="s">
        <v>8317</v>
      </c>
      <c r="T3955" t="s">
        <v>8318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1400168264</v>
      </c>
      <c r="J3956" s="11">
        <f t="shared" si="246"/>
        <v>41774.651203703703</v>
      </c>
      <c r="K3956">
        <v>1405352264</v>
      </c>
      <c r="L3956" s="11">
        <f t="shared" si="24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t="e">
        <f t="shared" si="245"/>
        <v>#DIV/0!</v>
      </c>
      <c r="S3956" t="s">
        <v>8317</v>
      </c>
      <c r="T3956" t="s">
        <v>8318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1446150141</v>
      </c>
      <c r="J3957" s="11">
        <f t="shared" si="246"/>
        <v>42306.848854166667</v>
      </c>
      <c r="K3957">
        <v>1448745741</v>
      </c>
      <c r="L3957" s="11">
        <f t="shared" si="24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0.24285714285714285</v>
      </c>
      <c r="R3957">
        <f t="shared" si="245"/>
        <v>53.125</v>
      </c>
      <c r="S3957" t="s">
        <v>8317</v>
      </c>
      <c r="T3957" t="s">
        <v>8318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1459203727</v>
      </c>
      <c r="J3958" s="11">
        <f t="shared" si="246"/>
        <v>42457.932025462964</v>
      </c>
      <c r="K3958">
        <v>1461543600</v>
      </c>
      <c r="L3958" s="11">
        <f t="shared" si="24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t="e">
        <f t="shared" si="245"/>
        <v>#DIV/0!</v>
      </c>
      <c r="S3958" t="s">
        <v>8317</v>
      </c>
      <c r="T3958" t="s">
        <v>8318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1464045954</v>
      </c>
      <c r="J3959" s="11">
        <f t="shared" si="246"/>
        <v>42513.976319444439</v>
      </c>
      <c r="K3959">
        <v>1468020354</v>
      </c>
      <c r="L3959" s="11">
        <f t="shared" si="24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2.5000000000000001E-4</v>
      </c>
      <c r="R3959">
        <f t="shared" si="245"/>
        <v>7</v>
      </c>
      <c r="S3959" t="s">
        <v>8317</v>
      </c>
      <c r="T3959" t="s">
        <v>8318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1403822912</v>
      </c>
      <c r="J3960" s="11">
        <f t="shared" si="246"/>
        <v>41816.950370370374</v>
      </c>
      <c r="K3960">
        <v>1406988000</v>
      </c>
      <c r="L3960" s="11">
        <f t="shared" si="24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0.32050000000000001</v>
      </c>
      <c r="R3960">
        <f t="shared" si="245"/>
        <v>40.0625</v>
      </c>
      <c r="S3960" t="s">
        <v>8317</v>
      </c>
      <c r="T3960" t="s">
        <v>8318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1409338556</v>
      </c>
      <c r="J3961" s="11">
        <f t="shared" si="246"/>
        <v>41880.788842592592</v>
      </c>
      <c r="K3961">
        <v>1411930556</v>
      </c>
      <c r="L3961" s="11">
        <f t="shared" si="24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0.24333333333333335</v>
      </c>
      <c r="R3961">
        <f t="shared" si="245"/>
        <v>24.333333333333332</v>
      </c>
      <c r="S3961" t="s">
        <v>8317</v>
      </c>
      <c r="T3961" t="s">
        <v>8318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1449260256</v>
      </c>
      <c r="J3962" s="11">
        <f t="shared" si="246"/>
        <v>42342.845555555556</v>
      </c>
      <c r="K3962">
        <v>1451852256</v>
      </c>
      <c r="L3962" s="11">
        <f t="shared" si="24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1.4999999999999999E-2</v>
      </c>
      <c r="R3962">
        <f t="shared" si="245"/>
        <v>11.25</v>
      </c>
      <c r="S3962" t="s">
        <v>8317</v>
      </c>
      <c r="T3962" t="s">
        <v>8318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1397683410</v>
      </c>
      <c r="J3963" s="11">
        <f t="shared" si="246"/>
        <v>41745.891319444447</v>
      </c>
      <c r="K3963">
        <v>1399584210</v>
      </c>
      <c r="L3963" s="11">
        <f t="shared" si="24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4.1999999999999997E-3</v>
      </c>
      <c r="R3963">
        <f t="shared" si="245"/>
        <v>10.5</v>
      </c>
      <c r="S3963" t="s">
        <v>8317</v>
      </c>
      <c r="T3963" t="s">
        <v>8318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1446562494</v>
      </c>
      <c r="J3964" s="11">
        <f t="shared" si="246"/>
        <v>42311.621458333335</v>
      </c>
      <c r="K3964">
        <v>1448722494</v>
      </c>
      <c r="L3964" s="11">
        <f t="shared" si="24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3.214285714285714E-2</v>
      </c>
      <c r="R3964">
        <f t="shared" si="245"/>
        <v>15</v>
      </c>
      <c r="S3964" t="s">
        <v>8317</v>
      </c>
      <c r="T3964" t="s">
        <v>8318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1445226117</v>
      </c>
      <c r="J3965" s="11">
        <f t="shared" si="246"/>
        <v>42296.154131944444</v>
      </c>
      <c r="K3965">
        <v>1447821717</v>
      </c>
      <c r="L3965" s="11">
        <f t="shared" si="24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t="e">
        <f t="shared" si="245"/>
        <v>#DIV/0!</v>
      </c>
      <c r="S3965" t="s">
        <v>8317</v>
      </c>
      <c r="T3965" t="s">
        <v>8318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1424279986</v>
      </c>
      <c r="J3966" s="11">
        <f t="shared" si="246"/>
        <v>42053.722060185188</v>
      </c>
      <c r="K3966">
        <v>1429460386</v>
      </c>
      <c r="L3966" s="11">
        <f t="shared" si="24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6.3E-2</v>
      </c>
      <c r="R3966">
        <f t="shared" si="245"/>
        <v>42</v>
      </c>
      <c r="S3966" t="s">
        <v>8317</v>
      </c>
      <c r="T3966" t="s">
        <v>8318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1455428380</v>
      </c>
      <c r="J3967" s="11">
        <f t="shared" si="246"/>
        <v>42414.235879629632</v>
      </c>
      <c r="K3967">
        <v>1460608780</v>
      </c>
      <c r="L3967" s="11">
        <f t="shared" si="24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0.14249999999999999</v>
      </c>
      <c r="R3967">
        <f t="shared" si="245"/>
        <v>71.25</v>
      </c>
      <c r="S3967" t="s">
        <v>8317</v>
      </c>
      <c r="T3967" t="s">
        <v>8318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1402506278</v>
      </c>
      <c r="J3968" s="11">
        <f t="shared" si="246"/>
        <v>41801.711550925924</v>
      </c>
      <c r="K3968">
        <v>1406170740</v>
      </c>
      <c r="L3968" s="11">
        <f t="shared" si="24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6.0000000000000001E-3</v>
      </c>
      <c r="R3968">
        <f t="shared" si="245"/>
        <v>22.5</v>
      </c>
      <c r="S3968" t="s">
        <v>8317</v>
      </c>
      <c r="T3968" t="s">
        <v>8318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1486191507</v>
      </c>
      <c r="J3969" s="11">
        <f t="shared" si="246"/>
        <v>42770.290590277778</v>
      </c>
      <c r="K3969">
        <v>1488783507</v>
      </c>
      <c r="L3969" s="11">
        <f t="shared" si="24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0.2411764705882353</v>
      </c>
      <c r="R3969">
        <f t="shared" si="245"/>
        <v>41</v>
      </c>
      <c r="S3969" t="s">
        <v>8317</v>
      </c>
      <c r="T3969" t="s">
        <v>8318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1458761673</v>
      </c>
      <c r="J3970" s="11">
        <f t="shared" si="246"/>
        <v>42452.815659722226</v>
      </c>
      <c r="K3970">
        <v>1463945673</v>
      </c>
      <c r="L3970" s="11">
        <f t="shared" si="24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E3970/D3970</f>
        <v>0.10539999999999999</v>
      </c>
      <c r="R3970">
        <f t="shared" ref="R3970:R4033" si="249">E3970/N3970</f>
        <v>47.909090909090907</v>
      </c>
      <c r="S3970" t="s">
        <v>8317</v>
      </c>
      <c r="T3970" t="s">
        <v>8318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1471638646</v>
      </c>
      <c r="J3971" s="11">
        <f t="shared" ref="J3971:J4034" si="250">(((I3971/60)/60)/24)+DATE(1970,1,1)</f>
        <v>42601.854699074072</v>
      </c>
      <c r="K3971">
        <v>1472442900</v>
      </c>
      <c r="L3971" s="11">
        <f t="shared" ref="L3971:L4034" si="251">(((K3971/60)/60)/24)+DATE(1970,1,1)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7.4690265486725665E-2</v>
      </c>
      <c r="R3971">
        <f t="shared" si="249"/>
        <v>35.166666666666664</v>
      </c>
      <c r="S3971" t="s">
        <v>8317</v>
      </c>
      <c r="T3971" t="s">
        <v>8318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1458333811</v>
      </c>
      <c r="J3972" s="11">
        <f t="shared" si="250"/>
        <v>42447.863553240735</v>
      </c>
      <c r="K3972">
        <v>1460925811</v>
      </c>
      <c r="L3972" s="11">
        <f t="shared" si="251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7.3333333333333334E-4</v>
      </c>
      <c r="R3972">
        <f t="shared" si="249"/>
        <v>5.5</v>
      </c>
      <c r="S3972" t="s">
        <v>8317</v>
      </c>
      <c r="T3972" t="s">
        <v>8318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1403355126</v>
      </c>
      <c r="J3973" s="11">
        <f t="shared" si="250"/>
        <v>41811.536180555559</v>
      </c>
      <c r="K3973">
        <v>1405947126</v>
      </c>
      <c r="L3973" s="11">
        <f t="shared" si="251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9.7142857142857135E-3</v>
      </c>
      <c r="R3973">
        <f t="shared" si="249"/>
        <v>22.666666666666668</v>
      </c>
      <c r="S3973" t="s">
        <v>8317</v>
      </c>
      <c r="T3973" t="s">
        <v>8318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1418002634</v>
      </c>
      <c r="J3974" s="11">
        <f t="shared" si="250"/>
        <v>41981.067523148144</v>
      </c>
      <c r="K3974">
        <v>1423186634</v>
      </c>
      <c r="L3974" s="11">
        <f t="shared" si="251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0.21099999999999999</v>
      </c>
      <c r="R3974">
        <f t="shared" si="249"/>
        <v>26.375</v>
      </c>
      <c r="S3974" t="s">
        <v>8317</v>
      </c>
      <c r="T3974" t="s">
        <v>8318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1460219110</v>
      </c>
      <c r="J3975" s="11">
        <f t="shared" si="250"/>
        <v>42469.68414351852</v>
      </c>
      <c r="K3975">
        <v>1462766400</v>
      </c>
      <c r="L3975" s="11">
        <f t="shared" si="251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0.78100000000000003</v>
      </c>
      <c r="R3975">
        <f t="shared" si="249"/>
        <v>105.54054054054055</v>
      </c>
      <c r="S3975" t="s">
        <v>8317</v>
      </c>
      <c r="T3975" t="s">
        <v>8318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1462280848</v>
      </c>
      <c r="J3976" s="11">
        <f t="shared" si="250"/>
        <v>42493.546851851846</v>
      </c>
      <c r="K3976">
        <v>1464872848</v>
      </c>
      <c r="L3976" s="11">
        <f t="shared" si="251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0.32</v>
      </c>
      <c r="R3976">
        <f t="shared" si="249"/>
        <v>29.09090909090909</v>
      </c>
      <c r="S3976" t="s">
        <v>8317</v>
      </c>
      <c r="T3976" t="s">
        <v>8318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1465850898</v>
      </c>
      <c r="J3977" s="11">
        <f t="shared" si="250"/>
        <v>42534.866875</v>
      </c>
      <c r="K3977">
        <v>1468442898</v>
      </c>
      <c r="L3977" s="11">
        <f t="shared" si="251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t="e">
        <f t="shared" si="249"/>
        <v>#DIV/0!</v>
      </c>
      <c r="S3977" t="s">
        <v>8317</v>
      </c>
      <c r="T3977" t="s">
        <v>8318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1405024561</v>
      </c>
      <c r="J3978" s="11">
        <f t="shared" si="250"/>
        <v>41830.858344907407</v>
      </c>
      <c r="K3978">
        <v>1406876400</v>
      </c>
      <c r="L3978" s="11">
        <f t="shared" si="251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0.47692307692307695</v>
      </c>
      <c r="R3978">
        <f t="shared" si="249"/>
        <v>62</v>
      </c>
      <c r="S3978" t="s">
        <v>8317</v>
      </c>
      <c r="T3978" t="s">
        <v>8318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1466621732</v>
      </c>
      <c r="J3979" s="11">
        <f t="shared" si="250"/>
        <v>42543.788564814815</v>
      </c>
      <c r="K3979">
        <v>1469213732</v>
      </c>
      <c r="L3979" s="11">
        <f t="shared" si="251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1.4500000000000001E-2</v>
      </c>
      <c r="R3979">
        <f t="shared" si="249"/>
        <v>217.5</v>
      </c>
      <c r="S3979" t="s">
        <v>8317</v>
      </c>
      <c r="T3979" t="s">
        <v>8318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1417533953</v>
      </c>
      <c r="J3980" s="11">
        <f t="shared" si="250"/>
        <v>41975.642974537041</v>
      </c>
      <c r="K3980">
        <v>1422717953</v>
      </c>
      <c r="L3980" s="11">
        <f t="shared" si="251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0.107</v>
      </c>
      <c r="R3980">
        <f t="shared" si="249"/>
        <v>26.75</v>
      </c>
      <c r="S3980" t="s">
        <v>8317</v>
      </c>
      <c r="T3980" t="s">
        <v>8318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1425678057</v>
      </c>
      <c r="J3981" s="11">
        <f t="shared" si="250"/>
        <v>42069.903437500005</v>
      </c>
      <c r="K3981">
        <v>1427659200</v>
      </c>
      <c r="L3981" s="11">
        <f t="shared" si="251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1.8333333333333333E-2</v>
      </c>
      <c r="R3981">
        <f t="shared" si="249"/>
        <v>18.333333333333332</v>
      </c>
      <c r="S3981" t="s">
        <v>8317</v>
      </c>
      <c r="T3981" t="s">
        <v>8318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1401978147</v>
      </c>
      <c r="J3982" s="11">
        <f t="shared" si="250"/>
        <v>41795.598923611113</v>
      </c>
      <c r="K3982">
        <v>1404570147</v>
      </c>
      <c r="L3982" s="11">
        <f t="shared" si="251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0.18</v>
      </c>
      <c r="R3982">
        <f t="shared" si="249"/>
        <v>64.285714285714292</v>
      </c>
      <c r="S3982" t="s">
        <v>8317</v>
      </c>
      <c r="T3982" t="s">
        <v>8318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1463545149</v>
      </c>
      <c r="J3983" s="11">
        <f t="shared" si="250"/>
        <v>42508.179965277777</v>
      </c>
      <c r="K3983">
        <v>1468729149</v>
      </c>
      <c r="L3983" s="11">
        <f t="shared" si="251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4.0833333333333333E-2</v>
      </c>
      <c r="R3983">
        <f t="shared" si="249"/>
        <v>175</v>
      </c>
      <c r="S3983" t="s">
        <v>8317</v>
      </c>
      <c r="T3983" t="s">
        <v>8318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1431113180</v>
      </c>
      <c r="J3984" s="11">
        <f t="shared" si="250"/>
        <v>42132.809953703705</v>
      </c>
      <c r="K3984">
        <v>1436297180</v>
      </c>
      <c r="L3984" s="11">
        <f t="shared" si="251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0.2</v>
      </c>
      <c r="R3984">
        <f t="shared" si="249"/>
        <v>34</v>
      </c>
      <c r="S3984" t="s">
        <v>8317</v>
      </c>
      <c r="T3984" t="s">
        <v>8318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1397854356</v>
      </c>
      <c r="J3985" s="11">
        <f t="shared" si="250"/>
        <v>41747.86986111111</v>
      </c>
      <c r="K3985">
        <v>1400569140</v>
      </c>
      <c r="L3985" s="11">
        <f t="shared" si="251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0.34802513464991025</v>
      </c>
      <c r="R3985">
        <f t="shared" si="249"/>
        <v>84.282608695652172</v>
      </c>
      <c r="S3985" t="s">
        <v>8317</v>
      </c>
      <c r="T3985" t="s">
        <v>8318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1412809644</v>
      </c>
      <c r="J3986" s="11">
        <f t="shared" si="250"/>
        <v>41920.963472222218</v>
      </c>
      <c r="K3986">
        <v>1415404800</v>
      </c>
      <c r="L3986" s="11">
        <f t="shared" si="251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6.3333333333333339E-2</v>
      </c>
      <c r="R3986">
        <f t="shared" si="249"/>
        <v>9.5</v>
      </c>
      <c r="S3986" t="s">
        <v>8317</v>
      </c>
      <c r="T3986" t="s">
        <v>8318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1454173120</v>
      </c>
      <c r="J3987" s="11">
        <f t="shared" si="250"/>
        <v>42399.707407407404</v>
      </c>
      <c r="K3987">
        <v>1456002300</v>
      </c>
      <c r="L3987" s="11">
        <f t="shared" si="251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0.32050000000000001</v>
      </c>
      <c r="R3987">
        <f t="shared" si="249"/>
        <v>33.736842105263158</v>
      </c>
      <c r="S3987" t="s">
        <v>8317</v>
      </c>
      <c r="T3987" t="s">
        <v>8318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1460034594</v>
      </c>
      <c r="J3988" s="11">
        <f t="shared" si="250"/>
        <v>42467.548541666663</v>
      </c>
      <c r="K3988">
        <v>1462539840</v>
      </c>
      <c r="L3988" s="11">
        <f t="shared" si="251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9.7600000000000006E-2</v>
      </c>
      <c r="R3988">
        <f t="shared" si="249"/>
        <v>37.53846153846154</v>
      </c>
      <c r="S3988" t="s">
        <v>8317</v>
      </c>
      <c r="T3988" t="s">
        <v>8318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1399414290</v>
      </c>
      <c r="J3989" s="11">
        <f t="shared" si="250"/>
        <v>41765.92465277778</v>
      </c>
      <c r="K3989">
        <v>1400278290</v>
      </c>
      <c r="L3989" s="11">
        <f t="shared" si="251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0.3775</v>
      </c>
      <c r="R3989">
        <f t="shared" si="249"/>
        <v>11.615384615384615</v>
      </c>
      <c r="S3989" t="s">
        <v>8317</v>
      </c>
      <c r="T3989" t="s">
        <v>8318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1439517413</v>
      </c>
      <c r="J3990" s="11">
        <f t="shared" si="250"/>
        <v>42230.08116898148</v>
      </c>
      <c r="K3990">
        <v>1440813413</v>
      </c>
      <c r="L3990" s="11">
        <f t="shared" si="251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2.1333333333333333E-2</v>
      </c>
      <c r="R3990">
        <f t="shared" si="249"/>
        <v>8</v>
      </c>
      <c r="S3990" t="s">
        <v>8317</v>
      </c>
      <c r="T3990" t="s">
        <v>8318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1444413581</v>
      </c>
      <c r="J3991" s="11">
        <f t="shared" si="250"/>
        <v>42286.749780092592</v>
      </c>
      <c r="K3991">
        <v>1447009181</v>
      </c>
      <c r="L3991" s="11">
        <f t="shared" si="251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t="e">
        <f t="shared" si="249"/>
        <v>#DIV/0!</v>
      </c>
      <c r="S3991" t="s">
        <v>8317</v>
      </c>
      <c r="T3991" t="s">
        <v>8318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1454342893</v>
      </c>
      <c r="J3992" s="11">
        <f t="shared" si="250"/>
        <v>42401.672372685185</v>
      </c>
      <c r="K3992">
        <v>1456934893</v>
      </c>
      <c r="L3992" s="11">
        <f t="shared" si="251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4.1818181818181817E-2</v>
      </c>
      <c r="R3992">
        <f t="shared" si="249"/>
        <v>23</v>
      </c>
      <c r="S3992" t="s">
        <v>8317</v>
      </c>
      <c r="T3992" t="s">
        <v>8318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1430494082</v>
      </c>
      <c r="J3993" s="11">
        <f t="shared" si="250"/>
        <v>42125.644467592589</v>
      </c>
      <c r="K3993">
        <v>1433086082</v>
      </c>
      <c r="L3993" s="11">
        <f t="shared" si="251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0.2</v>
      </c>
      <c r="R3993">
        <f t="shared" si="249"/>
        <v>100</v>
      </c>
      <c r="S3993" t="s">
        <v>8317</v>
      </c>
      <c r="T3993" t="s">
        <v>8318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1444689259</v>
      </c>
      <c r="J3994" s="11">
        <f t="shared" si="250"/>
        <v>42289.94049768518</v>
      </c>
      <c r="K3994">
        <v>1449876859</v>
      </c>
      <c r="L3994" s="11">
        <f t="shared" si="251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5.4100000000000002E-2</v>
      </c>
      <c r="R3994">
        <f t="shared" si="249"/>
        <v>60.111111111111114</v>
      </c>
      <c r="S3994" t="s">
        <v>8317</v>
      </c>
      <c r="T3994" t="s">
        <v>8318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1428957912</v>
      </c>
      <c r="J3995" s="11">
        <f t="shared" si="250"/>
        <v>42107.864722222221</v>
      </c>
      <c r="K3995">
        <v>1431549912</v>
      </c>
      <c r="L3995" s="11">
        <f t="shared" si="251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6.0000000000000002E-5</v>
      </c>
      <c r="R3995">
        <f t="shared" si="249"/>
        <v>3</v>
      </c>
      <c r="S3995" t="s">
        <v>8317</v>
      </c>
      <c r="T3995" t="s">
        <v>8318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1403169690</v>
      </c>
      <c r="J3996" s="11">
        <f t="shared" si="250"/>
        <v>41809.389930555553</v>
      </c>
      <c r="K3996">
        <v>1405761690</v>
      </c>
      <c r="L3996" s="11">
        <f t="shared" si="251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2.5000000000000001E-3</v>
      </c>
      <c r="R3996">
        <f t="shared" si="249"/>
        <v>5</v>
      </c>
      <c r="S3996" t="s">
        <v>8317</v>
      </c>
      <c r="T3996" t="s">
        <v>8318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1421339077</v>
      </c>
      <c r="J3997" s="11">
        <f t="shared" si="250"/>
        <v>42019.683761574073</v>
      </c>
      <c r="K3997">
        <v>1423913220</v>
      </c>
      <c r="L3997" s="11">
        <f t="shared" si="251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0.35</v>
      </c>
      <c r="R3997">
        <f t="shared" si="249"/>
        <v>17.5</v>
      </c>
      <c r="S3997" t="s">
        <v>8317</v>
      </c>
      <c r="T3997" t="s">
        <v>8318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1415341464</v>
      </c>
      <c r="J3998" s="11">
        <f t="shared" si="250"/>
        <v>41950.26694444444</v>
      </c>
      <c r="K3998">
        <v>1416499440</v>
      </c>
      <c r="L3998" s="11">
        <f t="shared" si="251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0.16566666666666666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1425633821</v>
      </c>
      <c r="J3999" s="11">
        <f t="shared" si="250"/>
        <v>42069.391446759255</v>
      </c>
      <c r="K3999">
        <v>1428222221</v>
      </c>
      <c r="L3999" s="11">
        <f t="shared" si="251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t="e">
        <f t="shared" si="249"/>
        <v>#DIV/0!</v>
      </c>
      <c r="S3999" t="s">
        <v>8317</v>
      </c>
      <c r="T3999" t="s">
        <v>8318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1424992026</v>
      </c>
      <c r="J4000" s="11">
        <f t="shared" si="250"/>
        <v>42061.963263888887</v>
      </c>
      <c r="K4000">
        <v>1427580426</v>
      </c>
      <c r="L4000" s="11">
        <f t="shared" si="251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0.57199999999999995</v>
      </c>
      <c r="R4000">
        <f t="shared" si="249"/>
        <v>59.583333333333336</v>
      </c>
      <c r="S4000" t="s">
        <v>8317</v>
      </c>
      <c r="T4000" t="s">
        <v>8318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1406058798</v>
      </c>
      <c r="J4001" s="11">
        <f t="shared" si="250"/>
        <v>41842.828680555554</v>
      </c>
      <c r="K4001">
        <v>1409514709</v>
      </c>
      <c r="L4001" s="11">
        <f t="shared" si="251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0.16514285714285715</v>
      </c>
      <c r="R4001">
        <f t="shared" si="249"/>
        <v>82.571428571428569</v>
      </c>
      <c r="S4001" t="s">
        <v>8317</v>
      </c>
      <c r="T4001" t="s">
        <v>8318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1457450958</v>
      </c>
      <c r="J4002" s="11">
        <f t="shared" si="250"/>
        <v>42437.64534722222</v>
      </c>
      <c r="K4002">
        <v>1462631358</v>
      </c>
      <c r="L4002" s="11">
        <f t="shared" si="251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1.25E-3</v>
      </c>
      <c r="R4002">
        <f t="shared" si="249"/>
        <v>10</v>
      </c>
      <c r="S4002" t="s">
        <v>8317</v>
      </c>
      <c r="T4002" t="s">
        <v>8318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1486681708</v>
      </c>
      <c r="J4003" s="11">
        <f t="shared" si="250"/>
        <v>42775.964212962965</v>
      </c>
      <c r="K4003">
        <v>1488394800</v>
      </c>
      <c r="L4003" s="11">
        <f t="shared" si="251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0.3775</v>
      </c>
      <c r="R4003">
        <f t="shared" si="249"/>
        <v>32.357142857142854</v>
      </c>
      <c r="S4003" t="s">
        <v>8317</v>
      </c>
      <c r="T4003" t="s">
        <v>8318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1409187761</v>
      </c>
      <c r="J4004" s="11">
        <f t="shared" si="250"/>
        <v>41879.043530092589</v>
      </c>
      <c r="K4004">
        <v>1411779761</v>
      </c>
      <c r="L4004" s="11">
        <f t="shared" si="251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1.84E-2</v>
      </c>
      <c r="R4004">
        <f t="shared" si="249"/>
        <v>5.75</v>
      </c>
      <c r="S4004" t="s">
        <v>8317</v>
      </c>
      <c r="T4004" t="s">
        <v>8318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1421417147</v>
      </c>
      <c r="J4005" s="11">
        <f t="shared" si="250"/>
        <v>42020.587349537032</v>
      </c>
      <c r="K4005">
        <v>1424009147</v>
      </c>
      <c r="L4005" s="11">
        <f t="shared" si="251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0.10050000000000001</v>
      </c>
      <c r="R4005">
        <f t="shared" si="249"/>
        <v>100.5</v>
      </c>
      <c r="S4005" t="s">
        <v>8317</v>
      </c>
      <c r="T4005" t="s">
        <v>8318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1410148457</v>
      </c>
      <c r="J4006" s="11">
        <f t="shared" si="250"/>
        <v>41890.16269675926</v>
      </c>
      <c r="K4006">
        <v>1412740457</v>
      </c>
      <c r="L4006" s="11">
        <f t="shared" si="251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2E-3</v>
      </c>
      <c r="R4006">
        <f t="shared" si="249"/>
        <v>1</v>
      </c>
      <c r="S4006" t="s">
        <v>8317</v>
      </c>
      <c r="T4006" t="s">
        <v>8318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1408648985</v>
      </c>
      <c r="J4007" s="11">
        <f t="shared" si="250"/>
        <v>41872.807696759257</v>
      </c>
      <c r="K4007">
        <v>1413832985</v>
      </c>
      <c r="L4007" s="11">
        <f t="shared" si="251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1.3333333333333334E-2</v>
      </c>
      <c r="R4007">
        <f t="shared" si="249"/>
        <v>20</v>
      </c>
      <c r="S4007" t="s">
        <v>8317</v>
      </c>
      <c r="T4007" t="s">
        <v>8318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1453487587</v>
      </c>
      <c r="J4008" s="11">
        <f t="shared" si="250"/>
        <v>42391.772997685184</v>
      </c>
      <c r="K4008">
        <v>1455647587</v>
      </c>
      <c r="L4008" s="11">
        <f t="shared" si="251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6.666666666666667E-5</v>
      </c>
      <c r="R4008">
        <f t="shared" si="249"/>
        <v>2</v>
      </c>
      <c r="S4008" t="s">
        <v>8317</v>
      </c>
      <c r="T4008" t="s">
        <v>8318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1406572381</v>
      </c>
      <c r="J4009" s="11">
        <f t="shared" si="250"/>
        <v>41848.772928240738</v>
      </c>
      <c r="K4009">
        <v>1409070480</v>
      </c>
      <c r="L4009" s="11">
        <f t="shared" si="251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2.5000000000000001E-3</v>
      </c>
      <c r="R4009">
        <f t="shared" si="249"/>
        <v>5</v>
      </c>
      <c r="S4009" t="s">
        <v>8317</v>
      </c>
      <c r="T4009" t="s">
        <v>8318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1435014507</v>
      </c>
      <c r="J4010" s="11">
        <f t="shared" si="250"/>
        <v>42177.964201388888</v>
      </c>
      <c r="K4010">
        <v>1437606507</v>
      </c>
      <c r="L4010" s="11">
        <f t="shared" si="251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0.06</v>
      </c>
      <c r="R4010">
        <f t="shared" si="249"/>
        <v>15</v>
      </c>
      <c r="S4010" t="s">
        <v>8317</v>
      </c>
      <c r="T4010" t="s">
        <v>8318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1406825360</v>
      </c>
      <c r="J4011" s="11">
        <f t="shared" si="250"/>
        <v>41851.700925925928</v>
      </c>
      <c r="K4011">
        <v>1410281360</v>
      </c>
      <c r="L4011" s="11">
        <f t="shared" si="251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3.8860103626943004E-2</v>
      </c>
      <c r="R4011">
        <f t="shared" si="249"/>
        <v>25</v>
      </c>
      <c r="S4011" t="s">
        <v>8317</v>
      </c>
      <c r="T4011" t="s">
        <v>8318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1412879366</v>
      </c>
      <c r="J4012" s="11">
        <f t="shared" si="250"/>
        <v>41921.770439814813</v>
      </c>
      <c r="K4012">
        <v>1414348166</v>
      </c>
      <c r="L4012" s="11">
        <f t="shared" si="251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0.24194444444444443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1419858278</v>
      </c>
      <c r="J4013" s="11">
        <f t="shared" si="250"/>
        <v>42002.54488425926</v>
      </c>
      <c r="K4013">
        <v>1422450278</v>
      </c>
      <c r="L4013" s="11">
        <f t="shared" si="251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7.5999999999999998E-2</v>
      </c>
      <c r="R4013">
        <f t="shared" si="249"/>
        <v>4.75</v>
      </c>
      <c r="S4013" t="s">
        <v>8317</v>
      </c>
      <c r="T4013" t="s">
        <v>8318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1427979849</v>
      </c>
      <c r="J4014" s="11">
        <f t="shared" si="250"/>
        <v>42096.544548611113</v>
      </c>
      <c r="K4014">
        <v>1430571849</v>
      </c>
      <c r="L4014" s="11">
        <f t="shared" si="251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t="e">
        <f t="shared" si="249"/>
        <v>#DIV/0!</v>
      </c>
      <c r="S4014" t="s">
        <v>8317</v>
      </c>
      <c r="T4014" t="s">
        <v>8318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1421478823</v>
      </c>
      <c r="J4015" s="11">
        <f t="shared" si="250"/>
        <v>42021.301192129627</v>
      </c>
      <c r="K4015">
        <v>1424070823</v>
      </c>
      <c r="L4015" s="11">
        <f t="shared" si="251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1.2999999999999999E-2</v>
      </c>
      <c r="R4015">
        <f t="shared" si="249"/>
        <v>13</v>
      </c>
      <c r="S4015" t="s">
        <v>8317</v>
      </c>
      <c r="T4015" t="s">
        <v>8318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1455861269</v>
      </c>
      <c r="J4016" s="11">
        <f t="shared" si="250"/>
        <v>42419.246168981481</v>
      </c>
      <c r="K4016">
        <v>1457157269</v>
      </c>
      <c r="L4016" s="11">
        <f t="shared" si="251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t="e">
        <f t="shared" si="249"/>
        <v>#DIV/0!</v>
      </c>
      <c r="S4016" t="s">
        <v>8317</v>
      </c>
      <c r="T4016" t="s">
        <v>8318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1434739463</v>
      </c>
      <c r="J4017" s="11">
        <f t="shared" si="250"/>
        <v>42174.780821759254</v>
      </c>
      <c r="K4017">
        <v>1437331463</v>
      </c>
      <c r="L4017" s="11">
        <f t="shared" si="251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1.4285714285714287E-4</v>
      </c>
      <c r="R4017">
        <f t="shared" si="249"/>
        <v>1</v>
      </c>
      <c r="S4017" t="s">
        <v>8317</v>
      </c>
      <c r="T4017" t="s">
        <v>8318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1408395400</v>
      </c>
      <c r="J4018" s="11">
        <f t="shared" si="250"/>
        <v>41869.872685185182</v>
      </c>
      <c r="K4018">
        <v>1410987400</v>
      </c>
      <c r="L4018" s="11">
        <f t="shared" si="251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0.14000000000000001</v>
      </c>
      <c r="R4018">
        <f t="shared" si="249"/>
        <v>10</v>
      </c>
      <c r="S4018" t="s">
        <v>8317</v>
      </c>
      <c r="T4018" t="s">
        <v>8318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1407254874</v>
      </c>
      <c r="J4019" s="11">
        <f t="shared" si="250"/>
        <v>41856.672152777777</v>
      </c>
      <c r="K4019">
        <v>1409846874</v>
      </c>
      <c r="L4019" s="11">
        <f t="shared" si="251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1.0500000000000001E-2</v>
      </c>
      <c r="R4019">
        <f t="shared" si="249"/>
        <v>52.5</v>
      </c>
      <c r="S4019" t="s">
        <v>8317</v>
      </c>
      <c r="T4019" t="s">
        <v>8318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1473285108</v>
      </c>
      <c r="J4020" s="11">
        <f t="shared" si="250"/>
        <v>42620.91097222222</v>
      </c>
      <c r="K4020">
        <v>1475877108</v>
      </c>
      <c r="L4020" s="11">
        <f t="shared" si="251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8.666666666666667E-2</v>
      </c>
      <c r="R4020">
        <f t="shared" si="249"/>
        <v>32.5</v>
      </c>
      <c r="S4020" t="s">
        <v>8317</v>
      </c>
      <c r="T4020" t="s">
        <v>8318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1455725596</v>
      </c>
      <c r="J4021" s="11">
        <f t="shared" si="250"/>
        <v>42417.675879629634</v>
      </c>
      <c r="K4021">
        <v>1460737680</v>
      </c>
      <c r="L4021" s="11">
        <f t="shared" si="251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8.2857142857142851E-3</v>
      </c>
      <c r="R4021">
        <f t="shared" si="249"/>
        <v>7.25</v>
      </c>
      <c r="S4021" t="s">
        <v>8317</v>
      </c>
      <c r="T4021" t="s">
        <v>8318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1424579699</v>
      </c>
      <c r="J4022" s="11">
        <f t="shared" si="250"/>
        <v>42057.190960648149</v>
      </c>
      <c r="K4022">
        <v>1427168099</v>
      </c>
      <c r="L4022" s="11">
        <f t="shared" si="251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0.16666666666666666</v>
      </c>
      <c r="R4022">
        <f t="shared" si="249"/>
        <v>33.333333333333336</v>
      </c>
      <c r="S4022" t="s">
        <v>8317</v>
      </c>
      <c r="T4022" t="s">
        <v>8318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1409176358</v>
      </c>
      <c r="J4023" s="11">
        <f t="shared" si="250"/>
        <v>41878.911550925928</v>
      </c>
      <c r="K4023">
        <v>1414360358</v>
      </c>
      <c r="L4023" s="11">
        <f t="shared" si="251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8.3333333333333332E-3</v>
      </c>
      <c r="R4023">
        <f t="shared" si="249"/>
        <v>62.5</v>
      </c>
      <c r="S4023" t="s">
        <v>8317</v>
      </c>
      <c r="T4023" t="s">
        <v>8318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1418824867</v>
      </c>
      <c r="J4024" s="11">
        <f t="shared" si="250"/>
        <v>41990.584108796291</v>
      </c>
      <c r="K4024">
        <v>1422759240</v>
      </c>
      <c r="L4024" s="11">
        <f t="shared" si="251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0.69561111111111107</v>
      </c>
      <c r="R4024">
        <f t="shared" si="249"/>
        <v>63.558375634517766</v>
      </c>
      <c r="S4024" t="s">
        <v>8317</v>
      </c>
      <c r="T4024" t="s">
        <v>8318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1454975963</v>
      </c>
      <c r="J4025" s="11">
        <f t="shared" si="250"/>
        <v>42408.999571759254</v>
      </c>
      <c r="K4025">
        <v>1458860363</v>
      </c>
      <c r="L4025" s="11">
        <f t="shared" si="251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t="e">
        <f t="shared" si="249"/>
        <v>#DIV/0!</v>
      </c>
      <c r="S4025" t="s">
        <v>8317</v>
      </c>
      <c r="T4025" t="s">
        <v>8318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1438445097</v>
      </c>
      <c r="J4026" s="11">
        <f t="shared" si="250"/>
        <v>42217.670104166667</v>
      </c>
      <c r="K4026">
        <v>1441037097</v>
      </c>
      <c r="L4026" s="11">
        <f t="shared" si="251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1.2500000000000001E-2</v>
      </c>
      <c r="R4026">
        <f t="shared" si="249"/>
        <v>10</v>
      </c>
      <c r="S4026" t="s">
        <v>8317</v>
      </c>
      <c r="T4026" t="s">
        <v>8318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1432705336</v>
      </c>
      <c r="J4027" s="11">
        <f t="shared" si="250"/>
        <v>42151.237685185188</v>
      </c>
      <c r="K4027">
        <v>1437889336</v>
      </c>
      <c r="L4027" s="11">
        <f t="shared" si="251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0.05</v>
      </c>
      <c r="R4027">
        <f t="shared" si="249"/>
        <v>62.5</v>
      </c>
      <c r="S4027" t="s">
        <v>8317</v>
      </c>
      <c r="T4027" t="s">
        <v>8318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1444059839</v>
      </c>
      <c r="J4028" s="11">
        <f t="shared" si="250"/>
        <v>42282.655543981484</v>
      </c>
      <c r="K4028">
        <v>1449247439</v>
      </c>
      <c r="L4028" s="11">
        <f t="shared" si="251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t="e">
        <f t="shared" si="249"/>
        <v>#DIV/0!</v>
      </c>
      <c r="S4028" t="s">
        <v>8317</v>
      </c>
      <c r="T4028" t="s">
        <v>8318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1486077481</v>
      </c>
      <c r="J4029" s="11">
        <f t="shared" si="250"/>
        <v>42768.97084490741</v>
      </c>
      <c r="K4029">
        <v>1487811600</v>
      </c>
      <c r="L4029" s="11">
        <f t="shared" si="251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7.166666666666667E-2</v>
      </c>
      <c r="R4029">
        <f t="shared" si="249"/>
        <v>30.714285714285715</v>
      </c>
      <c r="S4029" t="s">
        <v>8317</v>
      </c>
      <c r="T4029" t="s">
        <v>8318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1399415500</v>
      </c>
      <c r="J4030" s="11">
        <f t="shared" si="250"/>
        <v>41765.938657407409</v>
      </c>
      <c r="K4030">
        <v>1402007500</v>
      </c>
      <c r="L4030" s="11">
        <f t="shared" si="251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0.28050000000000003</v>
      </c>
      <c r="R4030">
        <f t="shared" si="249"/>
        <v>51</v>
      </c>
      <c r="S4030" t="s">
        <v>8317</v>
      </c>
      <c r="T4030" t="s">
        <v>8318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1447461370</v>
      </c>
      <c r="J4031" s="11">
        <f t="shared" si="250"/>
        <v>42322.025115740747</v>
      </c>
      <c r="K4031">
        <v>1450053370</v>
      </c>
      <c r="L4031" s="11">
        <f t="shared" si="251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t="e">
        <f t="shared" si="249"/>
        <v>#DIV/0!</v>
      </c>
      <c r="S4031" t="s">
        <v>8317</v>
      </c>
      <c r="T4031" t="s">
        <v>8318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1452008599</v>
      </c>
      <c r="J4032" s="11">
        <f t="shared" si="250"/>
        <v>42374.655081018514</v>
      </c>
      <c r="K4032">
        <v>1454525340</v>
      </c>
      <c r="L4032" s="11">
        <f t="shared" si="251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0.16</v>
      </c>
      <c r="R4032">
        <f t="shared" si="249"/>
        <v>66.666666666666671</v>
      </c>
      <c r="S4032" t="s">
        <v>8317</v>
      </c>
      <c r="T4032" t="s">
        <v>8318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1414591364</v>
      </c>
      <c r="J4033" s="11">
        <f t="shared" si="250"/>
        <v>41941.585231481484</v>
      </c>
      <c r="K4033">
        <v>1418914964</v>
      </c>
      <c r="L4033" s="11">
        <f t="shared" si="251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t="e">
        <f t="shared" si="249"/>
        <v>#DIV/0!</v>
      </c>
      <c r="S4033" t="s">
        <v>8317</v>
      </c>
      <c r="T4033" t="s">
        <v>8318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1445023516</v>
      </c>
      <c r="J4034" s="11">
        <f t="shared" si="250"/>
        <v>42293.809212962966</v>
      </c>
      <c r="K4034">
        <v>1450211116</v>
      </c>
      <c r="L4034" s="11">
        <f t="shared" si="251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2">E4034/D4034</f>
        <v>6.8287037037037035E-2</v>
      </c>
      <c r="R4034">
        <f t="shared" ref="R4034:R4097" si="253">E4034/N4034</f>
        <v>59</v>
      </c>
      <c r="S4034" t="s">
        <v>8317</v>
      </c>
      <c r="T4034" t="s">
        <v>8318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1472711224</v>
      </c>
      <c r="J4035" s="11">
        <f t="shared" ref="J4035:J4098" si="254">(((I4035/60)/60)/24)+DATE(1970,1,1)</f>
        <v>42614.268796296295</v>
      </c>
      <c r="K4035">
        <v>1475398800</v>
      </c>
      <c r="L4035" s="11">
        <f t="shared" ref="L4035:L4098" si="255">(((K4035/60)/60)/24)+DATE(1970,1,1)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0.25698702928870293</v>
      </c>
      <c r="R4035">
        <f t="shared" si="253"/>
        <v>65.340319148936175</v>
      </c>
      <c r="S4035" t="s">
        <v>8317</v>
      </c>
      <c r="T4035" t="s">
        <v>8318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1425509050</v>
      </c>
      <c r="J4036" s="11">
        <f t="shared" si="254"/>
        <v>42067.947337962964</v>
      </c>
      <c r="K4036">
        <v>1428097450</v>
      </c>
      <c r="L4036" s="11">
        <f t="shared" si="255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1.4814814814814815E-2</v>
      </c>
      <c r="R4036">
        <f t="shared" si="253"/>
        <v>100</v>
      </c>
      <c r="S4036" t="s">
        <v>8317</v>
      </c>
      <c r="T4036" t="s">
        <v>8318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1411333887</v>
      </c>
      <c r="J4037" s="11">
        <f t="shared" si="254"/>
        <v>41903.882951388885</v>
      </c>
      <c r="K4037">
        <v>1413925887</v>
      </c>
      <c r="L4037" s="11">
        <f t="shared" si="255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0.36849999999999999</v>
      </c>
      <c r="R4037">
        <f t="shared" si="253"/>
        <v>147.4</v>
      </c>
      <c r="S4037" t="s">
        <v>8317</v>
      </c>
      <c r="T4037" t="s">
        <v>8318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1402784964</v>
      </c>
      <c r="J4038" s="11">
        <f t="shared" si="254"/>
        <v>41804.937083333331</v>
      </c>
      <c r="K4038">
        <v>1404253800</v>
      </c>
      <c r="L4038" s="11">
        <f t="shared" si="255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0.47049999999999997</v>
      </c>
      <c r="R4038">
        <f t="shared" si="253"/>
        <v>166.05882352941177</v>
      </c>
      <c r="S4038" t="s">
        <v>8317</v>
      </c>
      <c r="T4038" t="s">
        <v>8318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1462585315</v>
      </c>
      <c r="J4039" s="11">
        <f t="shared" si="254"/>
        <v>42497.070775462969</v>
      </c>
      <c r="K4039">
        <v>1464099900</v>
      </c>
      <c r="L4039" s="11">
        <f t="shared" si="255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0.11428571428571428</v>
      </c>
      <c r="R4039">
        <f t="shared" si="253"/>
        <v>40</v>
      </c>
      <c r="S4039" t="s">
        <v>8317</v>
      </c>
      <c r="T4039" t="s">
        <v>8318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1408389010</v>
      </c>
      <c r="J4040" s="11">
        <f t="shared" si="254"/>
        <v>41869.798726851855</v>
      </c>
      <c r="K4040">
        <v>1413573010</v>
      </c>
      <c r="L4040" s="11">
        <f t="shared" si="255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0.12039999999999999</v>
      </c>
      <c r="R4040">
        <f t="shared" si="253"/>
        <v>75.25</v>
      </c>
      <c r="S4040" t="s">
        <v>8317</v>
      </c>
      <c r="T4040" t="s">
        <v>8318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1446048367</v>
      </c>
      <c r="J4041" s="11">
        <f t="shared" si="254"/>
        <v>42305.670914351853</v>
      </c>
      <c r="K4041">
        <v>1448949540</v>
      </c>
      <c r="L4041" s="11">
        <f t="shared" si="255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0.6</v>
      </c>
      <c r="R4041">
        <f t="shared" si="253"/>
        <v>60</v>
      </c>
      <c r="S4041" t="s">
        <v>8317</v>
      </c>
      <c r="T4041" t="s">
        <v>8318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1432100004</v>
      </c>
      <c r="J4042" s="11">
        <f t="shared" si="254"/>
        <v>42144.231527777782</v>
      </c>
      <c r="K4042">
        <v>1437188400</v>
      </c>
      <c r="L4042" s="11">
        <f t="shared" si="255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0.3125</v>
      </c>
      <c r="R4042">
        <f t="shared" si="253"/>
        <v>1250</v>
      </c>
      <c r="S4042" t="s">
        <v>8317</v>
      </c>
      <c r="T4042" t="s">
        <v>8318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1467976954</v>
      </c>
      <c r="J4043" s="11">
        <f t="shared" si="254"/>
        <v>42559.474004629628</v>
      </c>
      <c r="K4043">
        <v>1473160954</v>
      </c>
      <c r="L4043" s="11">
        <f t="shared" si="255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4.1999999999999997E-3</v>
      </c>
      <c r="R4043">
        <f t="shared" si="253"/>
        <v>10.5</v>
      </c>
      <c r="S4043" t="s">
        <v>8317</v>
      </c>
      <c r="T4043" t="s">
        <v>8318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1419213664</v>
      </c>
      <c r="J4044" s="11">
        <f t="shared" si="254"/>
        <v>41995.084074074075</v>
      </c>
      <c r="K4044">
        <v>1421781360</v>
      </c>
      <c r="L4044" s="11">
        <f t="shared" si="255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2.0999999999999999E-3</v>
      </c>
      <c r="R4044">
        <f t="shared" si="253"/>
        <v>7</v>
      </c>
      <c r="S4044" t="s">
        <v>8317</v>
      </c>
      <c r="T4044" t="s">
        <v>8318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1415228325</v>
      </c>
      <c r="J4045" s="11">
        <f t="shared" si="254"/>
        <v>41948.957465277781</v>
      </c>
      <c r="K4045">
        <v>1416524325</v>
      </c>
      <c r="L4045" s="11">
        <f t="shared" si="255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t="e">
        <f t="shared" si="253"/>
        <v>#DIV/0!</v>
      </c>
      <c r="S4045" t="s">
        <v>8317</v>
      </c>
      <c r="T4045" t="s">
        <v>8318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1426050982</v>
      </c>
      <c r="J4046" s="11">
        <f t="shared" si="254"/>
        <v>42074.219699074078</v>
      </c>
      <c r="K4046">
        <v>1428642000</v>
      </c>
      <c r="L4046" s="11">
        <f t="shared" si="255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0.375</v>
      </c>
      <c r="R4046">
        <f t="shared" si="253"/>
        <v>56.25</v>
      </c>
      <c r="S4046" t="s">
        <v>8317</v>
      </c>
      <c r="T4046" t="s">
        <v>8318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1406004589</v>
      </c>
      <c r="J4047" s="11">
        <f t="shared" si="254"/>
        <v>41842.201261574075</v>
      </c>
      <c r="K4047">
        <v>1408596589</v>
      </c>
      <c r="L4047" s="11">
        <f t="shared" si="255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2.0000000000000001E-4</v>
      </c>
      <c r="R4047">
        <f t="shared" si="253"/>
        <v>1</v>
      </c>
      <c r="S4047" t="s">
        <v>8317</v>
      </c>
      <c r="T4047" t="s">
        <v>8318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1411400210</v>
      </c>
      <c r="J4048" s="11">
        <f t="shared" si="254"/>
        <v>41904.650578703702</v>
      </c>
      <c r="K4048">
        <v>1413992210</v>
      </c>
      <c r="L4048" s="11">
        <f t="shared" si="255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8.2142857142857142E-2</v>
      </c>
      <c r="R4048">
        <f t="shared" si="253"/>
        <v>38.333333333333336</v>
      </c>
      <c r="S4048" t="s">
        <v>8317</v>
      </c>
      <c r="T4048" t="s">
        <v>8318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1418862743</v>
      </c>
      <c r="J4049" s="11">
        <f t="shared" si="254"/>
        <v>41991.022488425922</v>
      </c>
      <c r="K4049">
        <v>1420938000</v>
      </c>
      <c r="L4049" s="11">
        <f t="shared" si="255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2.1999999999999999E-2</v>
      </c>
      <c r="R4049">
        <f t="shared" si="253"/>
        <v>27.5</v>
      </c>
      <c r="S4049" t="s">
        <v>8317</v>
      </c>
      <c r="T4049" t="s">
        <v>8318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1457352787</v>
      </c>
      <c r="J4050" s="11">
        <f t="shared" si="254"/>
        <v>42436.509108796294</v>
      </c>
      <c r="K4050">
        <v>1460373187</v>
      </c>
      <c r="L4050" s="11">
        <f t="shared" si="255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0.17652941176470588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1434322815</v>
      </c>
      <c r="J4051" s="11">
        <f t="shared" si="254"/>
        <v>42169.958506944444</v>
      </c>
      <c r="K4051">
        <v>1436914815</v>
      </c>
      <c r="L4051" s="11">
        <f t="shared" si="255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8.0000000000000004E-4</v>
      </c>
      <c r="R4051">
        <f t="shared" si="253"/>
        <v>16</v>
      </c>
      <c r="S4051" t="s">
        <v>8317</v>
      </c>
      <c r="T4051" t="s">
        <v>8318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1411485391</v>
      </c>
      <c r="J4052" s="11">
        <f t="shared" si="254"/>
        <v>41905.636469907404</v>
      </c>
      <c r="K4052">
        <v>1414077391</v>
      </c>
      <c r="L4052" s="11">
        <f t="shared" si="255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6.6666666666666664E-4</v>
      </c>
      <c r="R4052">
        <f t="shared" si="253"/>
        <v>1</v>
      </c>
      <c r="S4052" t="s">
        <v>8317</v>
      </c>
      <c r="T4052" t="s">
        <v>8318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1399058797</v>
      </c>
      <c r="J4053" s="11">
        <f t="shared" si="254"/>
        <v>41761.810150462967</v>
      </c>
      <c r="K4053">
        <v>1399618380</v>
      </c>
      <c r="L4053" s="11">
        <f t="shared" si="255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t="e">
        <f t="shared" si="253"/>
        <v>#DIV/0!</v>
      </c>
      <c r="S4053" t="s">
        <v>8317</v>
      </c>
      <c r="T4053" t="s">
        <v>8318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1408050316</v>
      </c>
      <c r="J4054" s="11">
        <f t="shared" si="254"/>
        <v>41865.878657407404</v>
      </c>
      <c r="K4054">
        <v>1413234316</v>
      </c>
      <c r="L4054" s="11">
        <f t="shared" si="255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0.37533333333333335</v>
      </c>
      <c r="R4054">
        <f t="shared" si="253"/>
        <v>86.615384615384613</v>
      </c>
      <c r="S4054" t="s">
        <v>8317</v>
      </c>
      <c r="T4054" t="s">
        <v>8318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1413477228</v>
      </c>
      <c r="J4055" s="11">
        <f t="shared" si="254"/>
        <v>41928.690138888887</v>
      </c>
      <c r="K4055">
        <v>1416081600</v>
      </c>
      <c r="L4055" s="11">
        <f t="shared" si="255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0.22</v>
      </c>
      <c r="R4055">
        <f t="shared" si="253"/>
        <v>55</v>
      </c>
      <c r="S4055" t="s">
        <v>8317</v>
      </c>
      <c r="T4055" t="s">
        <v>8318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1472674285</v>
      </c>
      <c r="J4056" s="11">
        <f t="shared" si="254"/>
        <v>42613.841261574074</v>
      </c>
      <c r="K4056">
        <v>1475294400</v>
      </c>
      <c r="L4056" s="11">
        <f t="shared" si="255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t="e">
        <f t="shared" si="253"/>
        <v>#DIV/0!</v>
      </c>
      <c r="S4056" t="s">
        <v>8317</v>
      </c>
      <c r="T4056" t="s">
        <v>8318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1400600031</v>
      </c>
      <c r="J4057" s="11">
        <f t="shared" si="254"/>
        <v>41779.648506944446</v>
      </c>
      <c r="K4057">
        <v>1403192031</v>
      </c>
      <c r="L4057" s="11">
        <f t="shared" si="255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0.1762</v>
      </c>
      <c r="R4057">
        <f t="shared" si="253"/>
        <v>41.952380952380949</v>
      </c>
      <c r="S4057" t="s">
        <v>8317</v>
      </c>
      <c r="T4057" t="s">
        <v>8318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1465856639</v>
      </c>
      <c r="J4058" s="11">
        <f t="shared" si="254"/>
        <v>42534.933321759265</v>
      </c>
      <c r="K4058">
        <v>1467575940</v>
      </c>
      <c r="L4058" s="11">
        <f t="shared" si="255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0.53</v>
      </c>
      <c r="R4058">
        <f t="shared" si="253"/>
        <v>88.333333333333329</v>
      </c>
      <c r="S4058" t="s">
        <v>8317</v>
      </c>
      <c r="T4058" t="s">
        <v>8318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1446506080</v>
      </c>
      <c r="J4059" s="11">
        <f t="shared" si="254"/>
        <v>42310.968518518523</v>
      </c>
      <c r="K4059">
        <v>1448492400</v>
      </c>
      <c r="L4059" s="11">
        <f t="shared" si="255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0.22142857142857142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1458178044</v>
      </c>
      <c r="J4060" s="11">
        <f t="shared" si="254"/>
        <v>42446.060694444444</v>
      </c>
      <c r="K4060">
        <v>1459483140</v>
      </c>
      <c r="L4060" s="11">
        <f t="shared" si="255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2.5333333333333333E-2</v>
      </c>
      <c r="R4060">
        <f t="shared" si="253"/>
        <v>23.75</v>
      </c>
      <c r="S4060" t="s">
        <v>8317</v>
      </c>
      <c r="T4060" t="s">
        <v>8318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1408116152</v>
      </c>
      <c r="J4061" s="11">
        <f t="shared" si="254"/>
        <v>41866.640648148146</v>
      </c>
      <c r="K4061">
        <v>1410836400</v>
      </c>
      <c r="L4061" s="11">
        <f t="shared" si="255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2.5000000000000001E-2</v>
      </c>
      <c r="R4061">
        <f t="shared" si="253"/>
        <v>35.714285714285715</v>
      </c>
      <c r="S4061" t="s">
        <v>8317</v>
      </c>
      <c r="T4061" t="s">
        <v>8318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1400604056</v>
      </c>
      <c r="J4062" s="11">
        <f t="shared" si="254"/>
        <v>41779.695092592592</v>
      </c>
      <c r="K4062">
        <v>1403539200</v>
      </c>
      <c r="L4062" s="11">
        <f t="shared" si="255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2.8500000000000001E-2</v>
      </c>
      <c r="R4062">
        <f t="shared" si="253"/>
        <v>57</v>
      </c>
      <c r="S4062" t="s">
        <v>8317</v>
      </c>
      <c r="T4062" t="s">
        <v>8318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1456025023</v>
      </c>
      <c r="J4063" s="11">
        <f t="shared" si="254"/>
        <v>42421.141469907408</v>
      </c>
      <c r="K4063">
        <v>1461205423</v>
      </c>
      <c r="L4063" s="11">
        <f t="shared" si="255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t="e">
        <f t="shared" si="253"/>
        <v>#DIV/0!</v>
      </c>
      <c r="S4063" t="s">
        <v>8317</v>
      </c>
      <c r="T4063" t="s">
        <v>8318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1464889468</v>
      </c>
      <c r="J4064" s="11">
        <f t="shared" si="254"/>
        <v>42523.739212962959</v>
      </c>
      <c r="K4064">
        <v>1467481468</v>
      </c>
      <c r="L4064" s="11">
        <f t="shared" si="255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2.4500000000000001E-2</v>
      </c>
      <c r="R4064">
        <f t="shared" si="253"/>
        <v>163.33333333333334</v>
      </c>
      <c r="S4064" t="s">
        <v>8317</v>
      </c>
      <c r="T4064" t="s">
        <v>8318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1401294084</v>
      </c>
      <c r="J4065" s="11">
        <f t="shared" si="254"/>
        <v>41787.681527777779</v>
      </c>
      <c r="K4065">
        <v>1403886084</v>
      </c>
      <c r="L4065" s="11">
        <f t="shared" si="255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1.4210526315789474E-2</v>
      </c>
      <c r="R4065">
        <f t="shared" si="253"/>
        <v>15</v>
      </c>
      <c r="S4065" t="s">
        <v>8317</v>
      </c>
      <c r="T4065" t="s">
        <v>8318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1427724426</v>
      </c>
      <c r="J4066" s="11">
        <f t="shared" si="254"/>
        <v>42093.588263888887</v>
      </c>
      <c r="K4066">
        <v>1430316426</v>
      </c>
      <c r="L4066" s="11">
        <f t="shared" si="255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0.1925</v>
      </c>
      <c r="R4066">
        <f t="shared" si="253"/>
        <v>64.166666666666671</v>
      </c>
      <c r="S4066" t="s">
        <v>8317</v>
      </c>
      <c r="T4066" t="s">
        <v>8318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1405291811</v>
      </c>
      <c r="J4067" s="11">
        <f t="shared" si="254"/>
        <v>41833.951516203706</v>
      </c>
      <c r="K4067">
        <v>1407883811</v>
      </c>
      <c r="L4067" s="11">
        <f t="shared" si="255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6.7499999999999999E-3</v>
      </c>
      <c r="R4067">
        <f t="shared" si="253"/>
        <v>6.75</v>
      </c>
      <c r="S4067" t="s">
        <v>8317</v>
      </c>
      <c r="T4067" t="s">
        <v>8318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1461027388</v>
      </c>
      <c r="J4068" s="11">
        <f t="shared" si="254"/>
        <v>42479.039212962962</v>
      </c>
      <c r="K4068">
        <v>1463619388</v>
      </c>
      <c r="L4068" s="11">
        <f t="shared" si="255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1.6666666666666668E-3</v>
      </c>
      <c r="R4068">
        <f t="shared" si="253"/>
        <v>25</v>
      </c>
      <c r="S4068" t="s">
        <v>8317</v>
      </c>
      <c r="T4068" t="s">
        <v>8318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1439952550</v>
      </c>
      <c r="J4069" s="11">
        <f t="shared" si="254"/>
        <v>42235.117476851854</v>
      </c>
      <c r="K4069">
        <v>1443408550</v>
      </c>
      <c r="L4069" s="11">
        <f t="shared" si="255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0.60899999999999999</v>
      </c>
      <c r="R4069">
        <f t="shared" si="253"/>
        <v>179.11764705882354</v>
      </c>
      <c r="S4069" t="s">
        <v>8317</v>
      </c>
      <c r="T4069" t="s">
        <v>8318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1481756855</v>
      </c>
      <c r="J4070" s="11">
        <f t="shared" si="254"/>
        <v>42718.963599537034</v>
      </c>
      <c r="K4070">
        <v>1484348700</v>
      </c>
      <c r="L4070" s="11">
        <f t="shared" si="255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0.01</v>
      </c>
      <c r="R4070">
        <f t="shared" si="253"/>
        <v>34.950000000000003</v>
      </c>
      <c r="S4070" t="s">
        <v>8317</v>
      </c>
      <c r="T4070" t="s">
        <v>8318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1421596356</v>
      </c>
      <c r="J4071" s="11">
        <f t="shared" si="254"/>
        <v>42022.661527777775</v>
      </c>
      <c r="K4071">
        <v>1425124800</v>
      </c>
      <c r="L4071" s="11">
        <f t="shared" si="255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0.34399999999999997</v>
      </c>
      <c r="R4071">
        <f t="shared" si="253"/>
        <v>33.07692307692308</v>
      </c>
      <c r="S4071" t="s">
        <v>8317</v>
      </c>
      <c r="T4071" t="s">
        <v>8318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1422374420</v>
      </c>
      <c r="J4072" s="11">
        <f t="shared" si="254"/>
        <v>42031.666898148149</v>
      </c>
      <c r="K4072">
        <v>1425178800</v>
      </c>
      <c r="L4072" s="11">
        <f t="shared" si="255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0.16500000000000001</v>
      </c>
      <c r="R4072">
        <f t="shared" si="253"/>
        <v>27.5</v>
      </c>
      <c r="S4072" t="s">
        <v>8317</v>
      </c>
      <c r="T4072" t="s">
        <v>8318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1480187931</v>
      </c>
      <c r="J4073" s="11">
        <f t="shared" si="254"/>
        <v>42700.804756944446</v>
      </c>
      <c r="K4073">
        <v>1482779931</v>
      </c>
      <c r="L4073" s="11">
        <f t="shared" si="255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t="e">
        <f t="shared" si="253"/>
        <v>#DIV/0!</v>
      </c>
      <c r="S4073" t="s">
        <v>8317</v>
      </c>
      <c r="T4073" t="s">
        <v>8318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1403462111</v>
      </c>
      <c r="J4074" s="11">
        <f t="shared" si="254"/>
        <v>41812.77443287037</v>
      </c>
      <c r="K4074">
        <v>1408646111</v>
      </c>
      <c r="L4074" s="11">
        <f t="shared" si="255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4.0000000000000001E-3</v>
      </c>
      <c r="R4074">
        <f t="shared" si="253"/>
        <v>2</v>
      </c>
      <c r="S4074" t="s">
        <v>8317</v>
      </c>
      <c r="T4074" t="s">
        <v>8318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1426407426</v>
      </c>
      <c r="J4075" s="11">
        <f t="shared" si="254"/>
        <v>42078.34520833334</v>
      </c>
      <c r="K4075">
        <v>1431144000</v>
      </c>
      <c r="L4075" s="11">
        <f t="shared" si="255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1.0571428571428572E-2</v>
      </c>
      <c r="R4075">
        <f t="shared" si="253"/>
        <v>18.5</v>
      </c>
      <c r="S4075" t="s">
        <v>8317</v>
      </c>
      <c r="T4075" t="s">
        <v>8318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1444137375</v>
      </c>
      <c r="J4076" s="11">
        <f t="shared" si="254"/>
        <v>42283.552951388891</v>
      </c>
      <c r="K4076">
        <v>1446732975</v>
      </c>
      <c r="L4076" s="11">
        <f t="shared" si="255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0.26727272727272727</v>
      </c>
      <c r="R4076">
        <f t="shared" si="253"/>
        <v>35</v>
      </c>
      <c r="S4076" t="s">
        <v>8317</v>
      </c>
      <c r="T4076" t="s">
        <v>8318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1400547969</v>
      </c>
      <c r="J4077" s="11">
        <f t="shared" si="254"/>
        <v>41779.045937499999</v>
      </c>
      <c r="K4077">
        <v>1404149280</v>
      </c>
      <c r="L4077" s="11">
        <f t="shared" si="255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0.28799999999999998</v>
      </c>
      <c r="R4077">
        <f t="shared" si="253"/>
        <v>44.307692307692307</v>
      </c>
      <c r="S4077" t="s">
        <v>8317</v>
      </c>
      <c r="T4077" t="s">
        <v>8318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1411499149</v>
      </c>
      <c r="J4078" s="11">
        <f t="shared" si="254"/>
        <v>41905.795706018522</v>
      </c>
      <c r="K4078">
        <v>1413921060</v>
      </c>
      <c r="L4078" s="11">
        <f t="shared" si="255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t="e">
        <f t="shared" si="253"/>
        <v>#DIV/0!</v>
      </c>
      <c r="S4078" t="s">
        <v>8317</v>
      </c>
      <c r="T4078" t="s">
        <v>8318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1479747794</v>
      </c>
      <c r="J4079" s="11">
        <f t="shared" si="254"/>
        <v>42695.7105787037</v>
      </c>
      <c r="K4079">
        <v>1482339794</v>
      </c>
      <c r="L4079" s="11">
        <f t="shared" si="255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8.8999999999999996E-2</v>
      </c>
      <c r="R4079">
        <f t="shared" si="253"/>
        <v>222.5</v>
      </c>
      <c r="S4079" t="s">
        <v>8317</v>
      </c>
      <c r="T4079" t="s">
        <v>8318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1482951242</v>
      </c>
      <c r="J4080" s="11">
        <f t="shared" si="254"/>
        <v>42732.787523148145</v>
      </c>
      <c r="K4080">
        <v>1485543242</v>
      </c>
      <c r="L4080" s="11">
        <f t="shared" si="255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t="e">
        <f t="shared" si="253"/>
        <v>#DIV/0!</v>
      </c>
      <c r="S4080" t="s">
        <v>8317</v>
      </c>
      <c r="T4080" t="s">
        <v>8318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1463783521</v>
      </c>
      <c r="J4081" s="11">
        <f t="shared" si="254"/>
        <v>42510.938900462963</v>
      </c>
      <c r="K4081">
        <v>1466375521</v>
      </c>
      <c r="L4081" s="11">
        <f t="shared" si="255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1.6666666666666668E-3</v>
      </c>
      <c r="R4081">
        <f t="shared" si="253"/>
        <v>5</v>
      </c>
      <c r="S4081" t="s">
        <v>8317</v>
      </c>
      <c r="T4081" t="s">
        <v>8318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1463849116</v>
      </c>
      <c r="J4082" s="11">
        <f t="shared" si="254"/>
        <v>42511.698101851856</v>
      </c>
      <c r="K4082">
        <v>1465930440</v>
      </c>
      <c r="L4082" s="11">
        <f t="shared" si="255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t="e">
        <f t="shared" si="253"/>
        <v>#DIV/0!</v>
      </c>
      <c r="S4082" t="s">
        <v>8317</v>
      </c>
      <c r="T4082" t="s">
        <v>8318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1423231025</v>
      </c>
      <c r="J4083" s="11">
        <f t="shared" si="254"/>
        <v>42041.581307870365</v>
      </c>
      <c r="K4083">
        <v>1425819425</v>
      </c>
      <c r="L4083" s="11">
        <f t="shared" si="255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0.15737410071942445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1446179553</v>
      </c>
      <c r="J4084" s="11">
        <f t="shared" si="254"/>
        <v>42307.189270833333</v>
      </c>
      <c r="K4084">
        <v>1447542000</v>
      </c>
      <c r="L4084" s="11">
        <f t="shared" si="255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0.02</v>
      </c>
      <c r="R4084">
        <f t="shared" si="253"/>
        <v>1.5</v>
      </c>
      <c r="S4084" t="s">
        <v>8317</v>
      </c>
      <c r="T4084" t="s">
        <v>8318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1450203416</v>
      </c>
      <c r="J4085" s="11">
        <f t="shared" si="254"/>
        <v>42353.761759259258</v>
      </c>
      <c r="K4085">
        <v>1452795416</v>
      </c>
      <c r="L4085" s="11">
        <f t="shared" si="255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0.21685714285714286</v>
      </c>
      <c r="R4085">
        <f t="shared" si="253"/>
        <v>126.5</v>
      </c>
      <c r="S4085" t="s">
        <v>8317</v>
      </c>
      <c r="T4085" t="s">
        <v>8318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1473416906</v>
      </c>
      <c r="J4086" s="11">
        <f t="shared" si="254"/>
        <v>42622.436412037037</v>
      </c>
      <c r="K4086">
        <v>1476008906</v>
      </c>
      <c r="L4086" s="11">
        <f t="shared" si="255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3.3333333333333335E-3</v>
      </c>
      <c r="R4086">
        <f t="shared" si="253"/>
        <v>10</v>
      </c>
      <c r="S4086" t="s">
        <v>8317</v>
      </c>
      <c r="T4086" t="s">
        <v>8318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1424701775</v>
      </c>
      <c r="J4087" s="11">
        <f t="shared" si="254"/>
        <v>42058.603877314818</v>
      </c>
      <c r="K4087">
        <v>1427169540</v>
      </c>
      <c r="L4087" s="11">
        <f t="shared" si="255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2.8571428571428571E-3</v>
      </c>
      <c r="R4087">
        <f t="shared" si="253"/>
        <v>10</v>
      </c>
      <c r="S4087" t="s">
        <v>8317</v>
      </c>
      <c r="T4087" t="s">
        <v>8318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1445985299</v>
      </c>
      <c r="J4088" s="11">
        <f t="shared" si="254"/>
        <v>42304.940960648149</v>
      </c>
      <c r="K4088">
        <v>1448078400</v>
      </c>
      <c r="L4088" s="11">
        <f t="shared" si="255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4.7E-2</v>
      </c>
      <c r="R4088">
        <f t="shared" si="253"/>
        <v>9.4</v>
      </c>
      <c r="S4088" t="s">
        <v>8317</v>
      </c>
      <c r="T4088" t="s">
        <v>8318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1466185786</v>
      </c>
      <c r="J4089" s="11">
        <f t="shared" si="254"/>
        <v>42538.742893518516</v>
      </c>
      <c r="K4089">
        <v>1468777786</v>
      </c>
      <c r="L4089" s="11">
        <f t="shared" si="255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t="e">
        <f t="shared" si="253"/>
        <v>#DIV/0!</v>
      </c>
      <c r="S4089" t="s">
        <v>8317</v>
      </c>
      <c r="T4089" t="s">
        <v>8318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1418827324</v>
      </c>
      <c r="J4090" s="11">
        <f t="shared" si="254"/>
        <v>41990.612546296295</v>
      </c>
      <c r="K4090">
        <v>1421403960</v>
      </c>
      <c r="L4090" s="11">
        <f t="shared" si="255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0.108</v>
      </c>
      <c r="R4090">
        <f t="shared" si="253"/>
        <v>72</v>
      </c>
      <c r="S4090" t="s">
        <v>8317</v>
      </c>
      <c r="T4090" t="s">
        <v>8318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1430242488</v>
      </c>
      <c r="J4091" s="11">
        <f t="shared" si="254"/>
        <v>42122.732499999998</v>
      </c>
      <c r="K4091">
        <v>1433093700</v>
      </c>
      <c r="L4091" s="11">
        <f t="shared" si="255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4.8000000000000001E-2</v>
      </c>
      <c r="R4091">
        <f t="shared" si="253"/>
        <v>30</v>
      </c>
      <c r="S4091" t="s">
        <v>8317</v>
      </c>
      <c r="T4091" t="s">
        <v>8318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1437754137</v>
      </c>
      <c r="J4092" s="11">
        <f t="shared" si="254"/>
        <v>42209.67288194444</v>
      </c>
      <c r="K4092">
        <v>1438959600</v>
      </c>
      <c r="L4092" s="11">
        <f t="shared" si="255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3.2000000000000001E-2</v>
      </c>
      <c r="R4092">
        <f t="shared" si="253"/>
        <v>10.666666666666666</v>
      </c>
      <c r="S4092" t="s">
        <v>8317</v>
      </c>
      <c r="T4092" t="s">
        <v>8318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1418818151</v>
      </c>
      <c r="J4093" s="11">
        <f t="shared" si="254"/>
        <v>41990.506377314814</v>
      </c>
      <c r="K4093">
        <v>1421410151</v>
      </c>
      <c r="L4093" s="11">
        <f t="shared" si="255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0.1275</v>
      </c>
      <c r="R4093">
        <f t="shared" si="253"/>
        <v>25.5</v>
      </c>
      <c r="S4093" t="s">
        <v>8317</v>
      </c>
      <c r="T4093" t="s">
        <v>8318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1423024847</v>
      </c>
      <c r="J4094" s="11">
        <f t="shared" si="254"/>
        <v>42039.194988425923</v>
      </c>
      <c r="K4094">
        <v>1428205247</v>
      </c>
      <c r="L4094" s="11">
        <f t="shared" si="255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1.8181818181818181E-4</v>
      </c>
      <c r="R4094">
        <f t="shared" si="253"/>
        <v>20</v>
      </c>
      <c r="S4094" t="s">
        <v>8317</v>
      </c>
      <c r="T4094" t="s">
        <v>8318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1435088093</v>
      </c>
      <c r="J4095" s="11">
        <f t="shared" si="254"/>
        <v>42178.815891203703</v>
      </c>
      <c r="K4095">
        <v>1440272093</v>
      </c>
      <c r="L4095" s="11">
        <f t="shared" si="255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2.4E-2</v>
      </c>
      <c r="R4095">
        <f t="shared" si="253"/>
        <v>15</v>
      </c>
      <c r="S4095" t="s">
        <v>8317</v>
      </c>
      <c r="T4095" t="s">
        <v>8318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1410141900</v>
      </c>
      <c r="J4096" s="11">
        <f t="shared" si="254"/>
        <v>41890.086805555555</v>
      </c>
      <c r="K4096">
        <v>1413953940</v>
      </c>
      <c r="L4096" s="11">
        <f t="shared" si="255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0.36499999999999999</v>
      </c>
      <c r="R4096">
        <f t="shared" si="253"/>
        <v>91.25</v>
      </c>
      <c r="S4096" t="s">
        <v>8317</v>
      </c>
      <c r="T4096" t="s">
        <v>8318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1479516350</v>
      </c>
      <c r="J4097" s="11">
        <f t="shared" si="254"/>
        <v>42693.031828703708</v>
      </c>
      <c r="K4097">
        <v>1482108350</v>
      </c>
      <c r="L4097" s="11">
        <f t="shared" si="255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2.6666666666666668E-2</v>
      </c>
      <c r="R4097">
        <f t="shared" si="253"/>
        <v>800</v>
      </c>
      <c r="S4097" t="s">
        <v>8317</v>
      </c>
      <c r="T4097" t="s">
        <v>8318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1484484219</v>
      </c>
      <c r="J4098" s="11">
        <f t="shared" si="254"/>
        <v>42750.530312499999</v>
      </c>
      <c r="K4098">
        <v>1488271860</v>
      </c>
      <c r="L4098" s="11">
        <f t="shared" si="255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6">E4098/D4098</f>
        <v>0.11428571428571428</v>
      </c>
      <c r="R4098">
        <f t="shared" ref="R4098:R4115" si="257">E4098/N4098</f>
        <v>80</v>
      </c>
      <c r="S4098" t="s">
        <v>8317</v>
      </c>
      <c r="T4098" t="s">
        <v>8318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1449431237</v>
      </c>
      <c r="J4099" s="11">
        <f t="shared" ref="J4099:J4115" si="258">(((I4099/60)/60)/24)+DATE(1970,1,1)</f>
        <v>42344.824502314819</v>
      </c>
      <c r="K4099">
        <v>1454284500</v>
      </c>
      <c r="L4099" s="11">
        <f t="shared" ref="L4099:L4115" si="259">(((K4099/60)/60)/24)+DATE(1970,1,1)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6"/>
        <v>0</v>
      </c>
      <c r="R4099" t="e">
        <f t="shared" si="257"/>
        <v>#DIV/0!</v>
      </c>
      <c r="S4099" t="s">
        <v>8317</v>
      </c>
      <c r="T4099" t="s">
        <v>8318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1462468797</v>
      </c>
      <c r="J4100" s="11">
        <f t="shared" si="258"/>
        <v>42495.722187499996</v>
      </c>
      <c r="K4100">
        <v>1465060797</v>
      </c>
      <c r="L4100" s="11">
        <f t="shared" si="25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6"/>
        <v>0</v>
      </c>
      <c r="R4100" t="e">
        <f t="shared" si="257"/>
        <v>#DIV/0!</v>
      </c>
      <c r="S4100" t="s">
        <v>8317</v>
      </c>
      <c r="T4100" t="s">
        <v>8318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1468959873</v>
      </c>
      <c r="J4101" s="11">
        <f t="shared" si="258"/>
        <v>42570.850381944445</v>
      </c>
      <c r="K4101">
        <v>1472847873</v>
      </c>
      <c r="L4101" s="11">
        <f t="shared" si="25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6"/>
        <v>1.1111111111111112E-2</v>
      </c>
      <c r="R4101">
        <f t="shared" si="257"/>
        <v>50</v>
      </c>
      <c r="S4101" t="s">
        <v>8317</v>
      </c>
      <c r="T4101" t="s">
        <v>8318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1413341990</v>
      </c>
      <c r="J4102" s="11">
        <f t="shared" si="258"/>
        <v>41927.124884259261</v>
      </c>
      <c r="K4102">
        <v>1414205990</v>
      </c>
      <c r="L4102" s="11">
        <f t="shared" si="25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6"/>
        <v>0</v>
      </c>
      <c r="R4102" t="e">
        <f t="shared" si="257"/>
        <v>#DIV/0!</v>
      </c>
      <c r="S4102" t="s">
        <v>8317</v>
      </c>
      <c r="T4102" t="s">
        <v>8318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1482788482</v>
      </c>
      <c r="J4103" s="11">
        <f t="shared" si="258"/>
        <v>42730.903726851851</v>
      </c>
      <c r="K4103">
        <v>1485380482</v>
      </c>
      <c r="L4103" s="11">
        <f t="shared" si="25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6"/>
        <v>0</v>
      </c>
      <c r="R4103" t="e">
        <f t="shared" si="257"/>
        <v>#DIV/0!</v>
      </c>
      <c r="S4103" t="s">
        <v>8317</v>
      </c>
      <c r="T4103" t="s">
        <v>8318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1460751673</v>
      </c>
      <c r="J4104" s="11">
        <f t="shared" si="258"/>
        <v>42475.848067129627</v>
      </c>
      <c r="K4104">
        <v>1463343673</v>
      </c>
      <c r="L4104" s="11">
        <f t="shared" si="25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6"/>
        <v>0.27400000000000002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1435953566</v>
      </c>
      <c r="J4105" s="11">
        <f t="shared" si="258"/>
        <v>42188.83293981482</v>
      </c>
      <c r="K4105">
        <v>1440613920</v>
      </c>
      <c r="L4105" s="11">
        <f t="shared" si="25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6"/>
        <v>0.1</v>
      </c>
      <c r="R4105">
        <f t="shared" si="257"/>
        <v>16.666666666666668</v>
      </c>
      <c r="S4105" t="s">
        <v>8317</v>
      </c>
      <c r="T4105" t="s">
        <v>8318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1474958434</v>
      </c>
      <c r="J4106" s="11">
        <f t="shared" si="258"/>
        <v>42640.278171296297</v>
      </c>
      <c r="K4106">
        <v>1477550434</v>
      </c>
      <c r="L4106" s="11">
        <f t="shared" si="25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6"/>
        <v>0.21366666666666667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1479860109</v>
      </c>
      <c r="J4107" s="11">
        <f t="shared" si="258"/>
        <v>42697.010520833333</v>
      </c>
      <c r="K4107">
        <v>1482711309</v>
      </c>
      <c r="L4107" s="11">
        <f t="shared" si="25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6"/>
        <v>6.9696969696969702E-2</v>
      </c>
      <c r="R4107">
        <f t="shared" si="257"/>
        <v>383.33333333333331</v>
      </c>
      <c r="S4107" t="s">
        <v>8317</v>
      </c>
      <c r="T4107" t="s">
        <v>8318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1424221866</v>
      </c>
      <c r="J4108" s="11">
        <f t="shared" si="258"/>
        <v>42053.049375000002</v>
      </c>
      <c r="K4108">
        <v>1427936400</v>
      </c>
      <c r="L4108" s="11">
        <f t="shared" si="25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6"/>
        <v>0.70599999999999996</v>
      </c>
      <c r="R4108">
        <f t="shared" si="257"/>
        <v>106.96969696969697</v>
      </c>
      <c r="S4108" t="s">
        <v>8317</v>
      </c>
      <c r="T4108" t="s">
        <v>8318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1409608801</v>
      </c>
      <c r="J4109" s="11">
        <f t="shared" si="258"/>
        <v>41883.916678240741</v>
      </c>
      <c r="K4109">
        <v>1411596001</v>
      </c>
      <c r="L4109" s="11">
        <f t="shared" si="25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6"/>
        <v>2.0500000000000001E-2</v>
      </c>
      <c r="R4109">
        <f t="shared" si="257"/>
        <v>10.25</v>
      </c>
      <c r="S4109" t="s">
        <v>8317</v>
      </c>
      <c r="T4109" t="s">
        <v>8318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1485909937</v>
      </c>
      <c r="J4110" s="11">
        <f t="shared" si="258"/>
        <v>42767.031678240746</v>
      </c>
      <c r="K4110">
        <v>1488517200</v>
      </c>
      <c r="L4110" s="11">
        <f t="shared" si="25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6"/>
        <v>1.9666666666666666E-2</v>
      </c>
      <c r="R4110">
        <f t="shared" si="257"/>
        <v>59</v>
      </c>
      <c r="S4110" t="s">
        <v>8317</v>
      </c>
      <c r="T4110" t="s">
        <v>8318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1446209804</v>
      </c>
      <c r="J4111" s="11">
        <f t="shared" si="258"/>
        <v>42307.539398148147</v>
      </c>
      <c r="K4111">
        <v>1448805404</v>
      </c>
      <c r="L4111" s="11">
        <f t="shared" si="25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6"/>
        <v>0</v>
      </c>
      <c r="R4111" t="e">
        <f t="shared" si="257"/>
        <v>#DIV/0!</v>
      </c>
      <c r="S4111" t="s">
        <v>8317</v>
      </c>
      <c r="T4111" t="s">
        <v>8318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1463929351</v>
      </c>
      <c r="J4112" s="11">
        <f t="shared" si="258"/>
        <v>42512.626747685179</v>
      </c>
      <c r="K4112">
        <v>1469113351</v>
      </c>
      <c r="L4112" s="11">
        <f t="shared" si="259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6"/>
        <v>0.28666666666666668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1422155740</v>
      </c>
      <c r="J4113" s="11">
        <f t="shared" si="258"/>
        <v>42029.135879629626</v>
      </c>
      <c r="K4113">
        <v>1424747740</v>
      </c>
      <c r="L4113" s="11">
        <f t="shared" si="25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6"/>
        <v>3.1333333333333331E-2</v>
      </c>
      <c r="R4113">
        <f t="shared" si="257"/>
        <v>15.666666666666666</v>
      </c>
      <c r="S4113" t="s">
        <v>8317</v>
      </c>
      <c r="T4113" t="s">
        <v>8318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1454280186</v>
      </c>
      <c r="J4114" s="11">
        <f t="shared" si="258"/>
        <v>42400.946597222224</v>
      </c>
      <c r="K4114">
        <v>1456617600</v>
      </c>
      <c r="L4114" s="11">
        <f t="shared" si="259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6"/>
        <v>4.0000000000000002E-4</v>
      </c>
      <c r="R4114">
        <f t="shared" si="257"/>
        <v>1</v>
      </c>
      <c r="S4114" t="s">
        <v>8317</v>
      </c>
      <c r="T4114" t="s">
        <v>8318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1450619123</v>
      </c>
      <c r="J4115" s="11">
        <f t="shared" si="258"/>
        <v>42358.573182870372</v>
      </c>
      <c r="K4115">
        <v>1452234840</v>
      </c>
      <c r="L4115" s="11">
        <f t="shared" si="25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6"/>
        <v>2E-3</v>
      </c>
      <c r="R4115">
        <f t="shared" si="257"/>
        <v>1</v>
      </c>
      <c r="S4115" t="s">
        <v>8317</v>
      </c>
      <c r="T4115" t="s">
        <v>8318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D1A2-C3C6-2E40-9351-D513737B10AF}">
  <sheetPr codeName="Sheet2"/>
  <dimension ref="A1:F14"/>
  <sheetViews>
    <sheetView workbookViewId="0">
      <selection activeCell="B4" sqref="B4"/>
    </sheetView>
  </sheetViews>
  <sheetFormatPr defaultColWidth="11.42578125" defaultRowHeight="15"/>
  <cols>
    <col min="1" max="1" width="12.140625" bestFit="1" customWidth="1"/>
    <col min="2" max="2" width="14.85546875" bestFit="1" customWidth="1"/>
    <col min="3" max="3" width="4" bestFit="1" customWidth="1"/>
    <col min="4" max="4" width="5.42578125" bestFit="1" customWidth="1"/>
    <col min="5" max="5" width="8.140625" bestFit="1" customWidth="1"/>
    <col min="6" max="6" width="10" bestFit="1" customWidth="1"/>
  </cols>
  <sheetData>
    <row r="1" spans="1:6">
      <c r="A1" s="8" t="s">
        <v>8223</v>
      </c>
      <c r="B1" t="s">
        <v>8363</v>
      </c>
    </row>
    <row r="3" spans="1:6">
      <c r="A3" s="8" t="s">
        <v>8362</v>
      </c>
      <c r="B3" s="8" t="s">
        <v>8364</v>
      </c>
    </row>
    <row r="4" spans="1:6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5818-A80F-6A41-AC34-A5C119FC5CC7}">
  <sheetPr codeName="Sheet3"/>
  <dimension ref="A1:F47"/>
  <sheetViews>
    <sheetView zoomScaleNormal="100" workbookViewId="0">
      <selection activeCell="D6" sqref="D6"/>
    </sheetView>
  </sheetViews>
  <sheetFormatPr defaultColWidth="11.42578125" defaultRowHeight="15"/>
  <cols>
    <col min="1" max="1" width="14.42578125" bestFit="1" customWidth="1"/>
    <col min="2" max="2" width="14.85546875" bestFit="1" customWidth="1"/>
    <col min="3" max="3" width="4" bestFit="1" customWidth="1"/>
    <col min="4" max="4" width="5.42578125" bestFit="1" customWidth="1"/>
    <col min="5" max="5" width="8.140625" bestFit="1" customWidth="1"/>
    <col min="6" max="6" width="10" bestFit="1" customWidth="1"/>
    <col min="7" max="41" width="14.85546875" bestFit="1" customWidth="1"/>
    <col min="42" max="42" width="10" bestFit="1" customWidth="1"/>
  </cols>
  <sheetData>
    <row r="1" spans="1:6">
      <c r="A1" s="8" t="s">
        <v>8223</v>
      </c>
      <c r="B1" t="s">
        <v>8363</v>
      </c>
    </row>
    <row r="2" spans="1:6">
      <c r="A2" s="8" t="s">
        <v>8308</v>
      </c>
      <c r="B2" t="s">
        <v>8363</v>
      </c>
    </row>
    <row r="4" spans="1:6">
      <c r="A4" s="8" t="s">
        <v>8362</v>
      </c>
      <c r="B4" s="8" t="s">
        <v>8364</v>
      </c>
    </row>
    <row r="5" spans="1:6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83DF8-8CA3-E040-AFAA-6B5900F6E95E}">
  <sheetPr codeName="Sheet4"/>
  <dimension ref="A1:F18"/>
  <sheetViews>
    <sheetView workbookViewId="0">
      <selection activeCell="B8" sqref="B8"/>
    </sheetView>
  </sheetViews>
  <sheetFormatPr defaultColWidth="11.42578125" defaultRowHeight="15"/>
  <cols>
    <col min="1" max="1" width="12.14062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6" width="10" bestFit="1" customWidth="1"/>
  </cols>
  <sheetData>
    <row r="1" spans="1:6">
      <c r="A1" s="8" t="s">
        <v>8308</v>
      </c>
      <c r="B1" t="s">
        <v>8363</v>
      </c>
    </row>
    <row r="2" spans="1:6">
      <c r="A2" s="8" t="s">
        <v>8377</v>
      </c>
      <c r="B2" t="s">
        <v>8363</v>
      </c>
    </row>
    <row r="4" spans="1:6">
      <c r="A4" s="8" t="s">
        <v>8362</v>
      </c>
      <c r="B4" s="8" t="s">
        <v>8364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2" t="s">
        <v>8371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2" t="s">
        <v>8372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2" t="s">
        <v>8373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2" t="s">
        <v>8374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2" t="s">
        <v>8365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2" t="s">
        <v>8375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2" t="s">
        <v>8366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2" t="s">
        <v>8367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2" t="s">
        <v>8368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2" t="s">
        <v>8369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2" t="s">
        <v>8370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2" t="s">
        <v>8376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3EF6-AC9F-6445-820A-6E373BFA706E}">
  <sheetPr codeName="Sheet5"/>
  <dimension ref="A1:H23"/>
  <sheetViews>
    <sheetView workbookViewId="0">
      <selection activeCell="Q1" sqref="Q1"/>
    </sheetView>
  </sheetViews>
  <sheetFormatPr defaultColWidth="11.42578125" defaultRowHeight="15"/>
  <cols>
    <col min="1" max="1" width="24.85546875" bestFit="1" customWidth="1"/>
    <col min="2" max="2" width="15.28515625" bestFit="1" customWidth="1"/>
    <col min="3" max="3" width="12.140625" bestFit="1" customWidth="1"/>
    <col min="4" max="4" width="14.42578125" bestFit="1" customWidth="1"/>
    <col min="5" max="5" width="11.42578125" bestFit="1" customWidth="1"/>
    <col min="6" max="6" width="17.7109375" bestFit="1" customWidth="1"/>
    <col min="7" max="7" width="15.28515625" bestFit="1" customWidth="1"/>
    <col min="8" max="8" width="17.8554687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8387</v>
      </c>
      <c r="H1" t="s">
        <v>8386</v>
      </c>
    </row>
    <row r="2" spans="1:8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8389</v>
      </c>
      <c r="B3">
        <f>COUNTIFS(Sheet1!F:F, "successful", Sheet1!D:D, "&gt;=1000", Sheet1!D:D, "&lt;5000")</f>
        <v>932</v>
      </c>
      <c r="C3">
        <f>COUNTIFS(Sheet1!F:F, "failed", Sheet1!D:D, "&gt;=1000", Sheet1!D:D, "&lt;5000")</f>
        <v>420</v>
      </c>
      <c r="D3">
        <f>COUNTIFS(Sheet1!F:F, "canceled", Sheet1!D:D, "&gt;=1000", Sheet1!D:D, 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8390</v>
      </c>
      <c r="B4">
        <f>COUNTIFS(Sheet1!F:F, "successful", Sheet1!D:D, "&gt;=5000", Sheet1!D:D, "&lt;=9999")</f>
        <v>381</v>
      </c>
      <c r="C4">
        <f>COUNTIFS(Sheet1!F:F, "failed", Sheet1!D:D, "&gt;=5000", Sheet1!D:D, "&lt;=9999")</f>
        <v>283</v>
      </c>
      <c r="D4">
        <f>COUNTIFS(Sheet1!F:F, "canceled", Sheet1!D:D, "&gt;=5000", Sheet1!D:D, 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8399</v>
      </c>
      <c r="B5">
        <f>COUNTIFS(Sheet1!F:F, "successful", Sheet1!D:D, "&gt;=10000", Sheet1!D:D, "&lt;=14999")</f>
        <v>168</v>
      </c>
      <c r="C5">
        <f>COUNTIFS(Sheet1!F:F, "failed", Sheet1!D:D, "&gt;=10000", Sheet1!D:D, "&lt;=14999")</f>
        <v>144</v>
      </c>
      <c r="D5">
        <f>COUNTIFS(Sheet1!F:F, "canceled", Sheet1!D:D, "&gt;=10000", Sheet1!D:D, 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8391</v>
      </c>
      <c r="B6">
        <f>COUNTIFS(Sheet1!F:F, "successful", Sheet1!D:D, "&gt;=15000", Sheet1!D:D, "&lt;=19999")</f>
        <v>94</v>
      </c>
      <c r="C6">
        <f>COUNTIFS(Sheet1!F:F, "failed", Sheet1!D:D, "&gt;=15000", Sheet1!D:D, "&lt;=19999")</f>
        <v>90</v>
      </c>
      <c r="D6">
        <f>COUNTIFS(Sheet1!F:F, "canceled", Sheet1!D:D, "&gt;=15000", Sheet1!D:D, 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8392</v>
      </c>
      <c r="B7">
        <f>COUNTIFS(Sheet1!F:F, "successful", Sheet1!D:D, "&gt;=20000", Sheet1!D:D, "&lt;=24999")</f>
        <v>62</v>
      </c>
      <c r="C7">
        <f>COUNTIFS(Sheet1!F:F, "failed", Sheet1!D:D, "&gt;=20000", Sheet1!D:D, "&lt;=24999")</f>
        <v>72</v>
      </c>
      <c r="D7">
        <f>COUNTIFS(Sheet1!F:F, "canceled", Sheet1!D:D, "&gt;=20000", Sheet1!D:D, 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8393</v>
      </c>
      <c r="B8">
        <f>COUNTIFS(Sheet1!F:F, "successful", Sheet1!D:D, "&gt;=25000", Sheet1!D:D, "&lt;=29999")</f>
        <v>55</v>
      </c>
      <c r="C8">
        <f>COUNTIFS(Sheet1!F:F, "failed", Sheet1!D:D, "&gt;=25000", Sheet1!D:D, "&lt;=29999")</f>
        <v>64</v>
      </c>
      <c r="D8">
        <f>COUNTIFS(Sheet1!F:F, "canceled", Sheet1!D:D, "&gt;=25000", Sheet1!D:D, 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8394</v>
      </c>
      <c r="B9">
        <f>COUNTIFS(Sheet1!F:F, "successful", Sheet1!D:D, "&gt;=30000", Sheet1!D:D, "&lt;=34999")</f>
        <v>32</v>
      </c>
      <c r="C9">
        <f>COUNTIFS(Sheet1!F:F,"failed",Sheet1!D:D,"&gt;=30000",Sheet1!D:D,"&lt;=34999")</f>
        <v>37</v>
      </c>
      <c r="D9">
        <f>COUNTIFS(Sheet1!F:F, "canceled", Sheet1!D:D, "&gt;=30000", Sheet1!D:D, 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8395</v>
      </c>
      <c r="B10">
        <f>COUNTIFS(Sheet1!F:F, "successful", Sheet1!D:D, "&gt;=35000", Sheet1!D:D, "&lt;=39999")</f>
        <v>26</v>
      </c>
      <c r="C10">
        <f>COUNTIFS(Sheet1!F:F, "failed", Sheet1!D:D, "&gt;=35000", Sheet1!D:D, "&lt;=39999")</f>
        <v>22</v>
      </c>
      <c r="D10">
        <f>COUNTIFS(Sheet1!F:F, "canceled", Sheet1!D:D, "&gt;=35000", Sheet1!D:D, 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8396</v>
      </c>
      <c r="B11">
        <f>COUNTIFS(Sheet1!F:F, "successful", Sheet1!D:D, "&gt;=40000", Sheet1!D:D, "&lt;=44999")</f>
        <v>21</v>
      </c>
      <c r="C11">
        <f>COUNTIFS(Sheet1!F:F, "failed", Sheet1!D:D, "&gt;=40000", Sheet1!D:D, "&lt;=44999")</f>
        <v>16</v>
      </c>
      <c r="D11">
        <f>COUNTIFS(Sheet1!F:F, "canceled", Sheet1!D:D, "&gt;=40000", Sheet1!D:D, 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8397</v>
      </c>
      <c r="B12">
        <f>COUNTIFS(Sheet1!F:F, "successful", Sheet1!D:D, "&gt;=45000", Sheet1!D:D, "&lt;=49999")</f>
        <v>6</v>
      </c>
      <c r="C12">
        <f>COUNTIFS(Sheet1!F:F, "failed", Sheet1!D:D, "&gt;=45000", Sheet1!D:D, "&lt;=49999")</f>
        <v>11</v>
      </c>
      <c r="D12">
        <f>COUNTIFS(Sheet1!F:F, "canceled", Sheet1!D:D, "&gt;=45000", Sheet1!D:D, 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8398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ht="18">
      <c r="G14" s="13"/>
    </row>
    <row r="15" spans="1:8" ht="18">
      <c r="G15" s="13"/>
    </row>
    <row r="16" spans="1:8" ht="18">
      <c r="G16" s="13"/>
    </row>
    <row r="17" spans="7:7" ht="18">
      <c r="G17" s="13"/>
    </row>
    <row r="18" spans="7:7" ht="18">
      <c r="G18" s="13"/>
    </row>
    <row r="19" spans="7:7" ht="18">
      <c r="G19" s="13"/>
    </row>
    <row r="20" spans="7:7" ht="18">
      <c r="G20" s="13"/>
    </row>
    <row r="21" spans="7:7" ht="18">
      <c r="G21" s="13"/>
    </row>
    <row r="22" spans="7:7" ht="18">
      <c r="G22" s="13"/>
    </row>
    <row r="23" spans="7:7" ht="18">
      <c r="G23" s="1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5394-BA79-CE43-8884-F0A168DBA5CF}">
  <sheetPr codeName="Sheet6"/>
  <dimension ref="A1:F7"/>
  <sheetViews>
    <sheetView topLeftCell="A5" workbookViewId="0">
      <selection activeCell="A45" sqref="A45"/>
    </sheetView>
  </sheetViews>
  <sheetFormatPr defaultColWidth="11.42578125" defaultRowHeight="15"/>
  <cols>
    <col min="1" max="1" width="15.7109375" bestFit="1" customWidth="1"/>
    <col min="3" max="3" width="12.140625" bestFit="1" customWidth="1"/>
    <col min="4" max="4" width="12.140625" customWidth="1"/>
  </cols>
  <sheetData>
    <row r="1" spans="1:6">
      <c r="B1" t="s">
        <v>8400</v>
      </c>
      <c r="C1" t="s">
        <v>8407</v>
      </c>
      <c r="E1" t="s">
        <v>8218</v>
      </c>
      <c r="F1" t="s">
        <v>8218</v>
      </c>
    </row>
    <row r="2" spans="1:6">
      <c r="A2" t="s">
        <v>8401</v>
      </c>
      <c r="B2">
        <f>AVERAGEIF(Sheet1!F:F, "successful", Sheet1!N:N)</f>
        <v>194.42517162471395</v>
      </c>
      <c r="C2">
        <f>AVERAGEIF(Sheet1!F:F, "failed", Sheet1!N:N)</f>
        <v>17.709803921568628</v>
      </c>
      <c r="E2" t="s">
        <v>8219</v>
      </c>
      <c r="F2" t="s">
        <v>8221</v>
      </c>
    </row>
    <row r="3" spans="1:6">
      <c r="A3" t="s">
        <v>8402</v>
      </c>
      <c r="B3" cm="1">
        <f t="array" ref="B3">MEDIAN(IF(Sheet1!F:F= "successful", Sheet1!N:N))</f>
        <v>62</v>
      </c>
      <c r="C3" cm="1">
        <f t="array" ref="C3">MEDIAN(IF(Sheet1!F:F= "failed", Sheet1!N:N))</f>
        <v>4</v>
      </c>
    </row>
    <row r="4" spans="1:6">
      <c r="A4" t="s">
        <v>8403</v>
      </c>
      <c r="B4">
        <f>_xlfn.MINIFS(Sheet1!N:N, Sheet1!F:F, "successful")</f>
        <v>1</v>
      </c>
      <c r="C4">
        <f>_xlfn.MINIFS(Sheet1!N:N, Sheet1!F:F, "failed")</f>
        <v>0</v>
      </c>
    </row>
    <row r="5" spans="1:6">
      <c r="A5" t="s">
        <v>8404</v>
      </c>
      <c r="B5">
        <f>_xlfn.MAXIFS(Sheet1!N:N, Sheet1!F:F, "successful")</f>
        <v>26457</v>
      </c>
      <c r="C5">
        <f>_xlfn.MAXIFS(Sheet1!N:N, Sheet1!F:F, "failed")</f>
        <v>1293</v>
      </c>
    </row>
    <row r="6" spans="1:6">
      <c r="A6" t="s">
        <v>8405</v>
      </c>
      <c r="B6">
        <f>DVAR(Sheet1!1:1048576, "backers_count", E1:E2)</f>
        <v>713167.37912800396</v>
      </c>
      <c r="C6">
        <f>DVAR(Sheet1!1:1048576, "backers_count", F1:F2)</f>
        <v>3775.6894394644714</v>
      </c>
    </row>
    <row r="7" spans="1:6">
      <c r="A7" t="s">
        <v>8406</v>
      </c>
      <c r="B7" cm="1">
        <f t="array" ref="B7">_xlfn.STDEV.S(IF(Sheet1!$F:$F=Sheet6!E2, Sheet1!$N:$N))</f>
        <v>844.49237955591047</v>
      </c>
      <c r="C7" cm="1">
        <f t="array" ref="C7">_xlfn.STDEV.S(IF(Sheet1!$F:$F=Sheet6!F2, Sheet1!$N:$N))</f>
        <v>61.446638959868842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Gregory's PC</cp:lastModifiedBy>
  <dcterms:created xsi:type="dcterms:W3CDTF">2017-04-20T15:17:24Z</dcterms:created>
  <dcterms:modified xsi:type="dcterms:W3CDTF">2020-03-14T22:59:48Z</dcterms:modified>
</cp:coreProperties>
</file>