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ohammadSB/Desktop/GOMC-Repository/"/>
    </mc:Choice>
  </mc:AlternateContent>
  <xr:revisionPtr revIDLastSave="0" documentId="8_{42259BD5-786D-394B-B550-3782DCFA28AF}" xr6:coauthVersionLast="43" xr6:coauthVersionMax="43" xr10:uidLastSave="{00000000-0000-0000-0000-000000000000}"/>
  <bookViews>
    <workbookView xWindow="380" yWindow="460" windowWidth="28040" windowHeight="17040" xr2:uid="{1429E1DF-507C-6D4F-9104-A99A97E0AC0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6" i="1" l="1"/>
  <c r="K7" i="1"/>
  <c r="K5" i="1"/>
  <c r="J6" i="1"/>
  <c r="J7" i="1"/>
  <c r="J5" i="1"/>
  <c r="I6" i="1"/>
  <c r="I7" i="1"/>
  <c r="I5" i="1"/>
  <c r="H6" i="1"/>
  <c r="H7" i="1"/>
  <c r="H5" i="1"/>
</calcChain>
</file>

<file path=xl/sharedStrings.xml><?xml version="1.0" encoding="utf-8"?>
<sst xmlns="http://schemas.openxmlformats.org/spreadsheetml/2006/main" count="13" uniqueCount="11">
  <si>
    <t>MW</t>
  </si>
  <si>
    <t>T</t>
  </si>
  <si>
    <t>P</t>
  </si>
  <si>
    <t>Liq</t>
  </si>
  <si>
    <t>Vap</t>
  </si>
  <si>
    <t>N-Liq</t>
  </si>
  <si>
    <t>N-Vap</t>
  </si>
  <si>
    <t>BoxLiq</t>
  </si>
  <si>
    <t>BoxVap</t>
  </si>
  <si>
    <t>experimental</t>
  </si>
  <si>
    <t>Equilibration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</si>
</sst>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/>
    <xf numFmtId="164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0D97D1-9766-1749-B3E2-1CB01B3A96D0}">
  <dimension ref="A1:K10"/>
  <sheetViews>
    <sheetView tabSelected="1" workbookViewId="0">
      <selection activeCell="M15" sqref="M15"/>
    </sheetView>
  </sheetViews>
  <sheetFormatPr baseColWidth="10" defaultRowHeight="16" x14ac:dyDescent="0.2"/>
  <cols>
    <col min="8" max="8" width="12.33203125" customWidth="1"/>
    <col min="9" max="9" width="13" customWidth="1"/>
  </cols>
  <sheetData>
    <row r="1" spans="1:11" x14ac:dyDescent="0.2">
      <c r="A1" s="3" t="s">
        <v>0</v>
      </c>
      <c r="B1">
        <v>84.16</v>
      </c>
    </row>
    <row r="3" spans="1:11" x14ac:dyDescent="0.2">
      <c r="B3" s="2" t="s">
        <v>9</v>
      </c>
      <c r="C3" s="2"/>
      <c r="D3" s="2"/>
      <c r="H3" s="2" t="s">
        <v>10</v>
      </c>
      <c r="I3" s="2"/>
      <c r="J3" s="2"/>
      <c r="K3" s="2"/>
    </row>
    <row r="4" spans="1:11" x14ac:dyDescent="0.2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3" t="s">
        <v>6</v>
      </c>
      <c r="G4" s="3"/>
      <c r="H4" s="3" t="s">
        <v>3</v>
      </c>
      <c r="I4" s="3" t="s">
        <v>4</v>
      </c>
      <c r="J4" s="3" t="s">
        <v>7</v>
      </c>
      <c r="K4" s="3" t="s">
        <v>8</v>
      </c>
    </row>
    <row r="5" spans="1:11" x14ac:dyDescent="0.2">
      <c r="A5" s="1">
        <v>500</v>
      </c>
      <c r="B5" s="1">
        <v>20.123999999999999</v>
      </c>
      <c r="C5" s="1">
        <v>530.62</v>
      </c>
      <c r="D5" s="1">
        <v>62.573</v>
      </c>
      <c r="E5" s="1">
        <v>170</v>
      </c>
      <c r="F5" s="1">
        <v>170</v>
      </c>
      <c r="G5" s="1"/>
      <c r="H5" s="1">
        <f>C5+0.3*C5</f>
        <v>689.80600000000004</v>
      </c>
      <c r="I5" s="1">
        <f>D5-0.3*D5</f>
        <v>43.801100000000005</v>
      </c>
      <c r="J5" s="4">
        <f>(E5*$B$1 * 10000/ (H5*6.022))^(1/3)</f>
        <v>32.535861434928826</v>
      </c>
      <c r="K5" s="4">
        <f>(F5*$B$1 * 10000/ (I5*6.022))^(1/3)</f>
        <v>81.553566790469219</v>
      </c>
    </row>
    <row r="6" spans="1:11" x14ac:dyDescent="0.2">
      <c r="A6" s="1">
        <v>430</v>
      </c>
      <c r="B6" s="1">
        <v>6.3179999999999996</v>
      </c>
      <c r="C6" s="1">
        <v>635.69000000000005</v>
      </c>
      <c r="D6" s="1">
        <v>17.462</v>
      </c>
      <c r="E6" s="1">
        <v>170</v>
      </c>
      <c r="F6" s="1">
        <v>170</v>
      </c>
      <c r="G6" s="1"/>
      <c r="H6" s="1">
        <f t="shared" ref="H6:H7" si="0">C6+0.3*C6</f>
        <v>826.39700000000005</v>
      </c>
      <c r="I6" s="1">
        <f t="shared" ref="I6:I7" si="1">D6-0.3*D6</f>
        <v>12.2234</v>
      </c>
      <c r="J6" s="4">
        <f t="shared" ref="J6:J8" si="2">(E6*$B$1 * 10000/ (H6*6.022))^(1/3)</f>
        <v>30.634330140656189</v>
      </c>
      <c r="K6" s="4">
        <f t="shared" ref="K6:K7" si="3">(F6*$B$1 * 10000/ (I6*6.022))^(1/3)</f>
        <v>124.79790390594093</v>
      </c>
    </row>
    <row r="7" spans="1:11" x14ac:dyDescent="0.2">
      <c r="A7" s="1">
        <v>355</v>
      </c>
      <c r="B7" s="1">
        <v>1.0476000000000001</v>
      </c>
      <c r="C7" s="1">
        <v>718.4</v>
      </c>
      <c r="D7" s="1">
        <v>3.109</v>
      </c>
      <c r="E7" s="1">
        <v>170</v>
      </c>
      <c r="F7" s="1">
        <v>170</v>
      </c>
      <c r="G7" s="1"/>
      <c r="H7" s="1">
        <f t="shared" si="0"/>
        <v>933.92</v>
      </c>
      <c r="I7" s="1">
        <f t="shared" si="1"/>
        <v>2.1762999999999999</v>
      </c>
      <c r="J7" s="4">
        <f t="shared" si="2"/>
        <v>29.410432220409156</v>
      </c>
      <c r="K7" s="4">
        <f t="shared" si="3"/>
        <v>221.83583957000508</v>
      </c>
    </row>
    <row r="8" spans="1:11" x14ac:dyDescent="0.2">
      <c r="J8" s="4"/>
    </row>
    <row r="9" spans="1:11" x14ac:dyDescent="0.2">
      <c r="J9" s="4"/>
    </row>
    <row r="10" spans="1:11" x14ac:dyDescent="0.2">
      <c r="J10" s="4"/>
    </row>
  </sheetData>
  <mergeCells count="2">
    <mergeCell ref="B3:D3"/>
    <mergeCell ref="H3:K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</dc:creator>
  <cp:lastModifiedBy>mohammad</cp:lastModifiedBy>
  <dcterms:created xsi:type="dcterms:W3CDTF">2019-04-30T19:57:05Z</dcterms:created>
  <dcterms:modified xsi:type="dcterms:W3CDTF">2019-04-30T20:41:38Z</dcterms:modified>
</cp:coreProperties>
</file>