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ctorAbade\Dropbox\01_TRABALHO\02_PESQUISA CIENTIFICA\AA_DOUTORADO\09_RELATORIO HORAS COMP\"/>
    </mc:Choice>
  </mc:AlternateContent>
  <xr:revisionPtr revIDLastSave="0" documentId="8_{A9F40614-98F5-47D3-93DB-C8EDE7BE47E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UT22" sheetId="1" r:id="rId1"/>
    <sheet name="NOV22" sheetId="2" r:id="rId2"/>
    <sheet name="DEZ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3" l="1"/>
  <c r="E64" i="3"/>
  <c r="E59" i="3" l="1"/>
  <c r="E57" i="3"/>
  <c r="E52" i="3"/>
  <c r="E47" i="3"/>
  <c r="E43" i="3"/>
  <c r="E41" i="3"/>
  <c r="E38" i="3"/>
  <c r="E34" i="3"/>
  <c r="E31" i="3"/>
  <c r="E26" i="3"/>
  <c r="E22" i="3"/>
  <c r="E17" i="3"/>
  <c r="E14" i="3"/>
  <c r="E12" i="3"/>
  <c r="E93" i="2"/>
  <c r="E9" i="3"/>
  <c r="E89" i="2"/>
  <c r="E84" i="2"/>
  <c r="E80" i="2"/>
  <c r="E78" i="2"/>
  <c r="E75" i="2"/>
  <c r="E72" i="2"/>
  <c r="E68" i="2"/>
  <c r="E64" i="2"/>
  <c r="E59" i="2"/>
  <c r="E55" i="2"/>
  <c r="E49" i="2"/>
  <c r="E44" i="2"/>
  <c r="E40" i="2"/>
  <c r="E37" i="2"/>
  <c r="E35" i="2"/>
  <c r="E31" i="2"/>
  <c r="D16" i="2"/>
  <c r="E27" i="2"/>
  <c r="E21" i="2"/>
  <c r="E19" i="2"/>
  <c r="E14" i="2"/>
  <c r="E12" i="2"/>
  <c r="E10" i="2"/>
  <c r="B8" i="2"/>
  <c r="B9" i="2" s="1"/>
  <c r="A8" i="2"/>
  <c r="A9" i="2" s="1"/>
  <c r="E54" i="1"/>
  <c r="E51" i="1"/>
  <c r="E46" i="1"/>
  <c r="E41" i="1"/>
  <c r="E37" i="1"/>
  <c r="E30" i="1"/>
  <c r="E27" i="1"/>
  <c r="E23" i="1"/>
  <c r="E17" i="1"/>
  <c r="E9" i="1"/>
  <c r="E7" i="1"/>
  <c r="E20" i="1"/>
  <c r="E13" i="1"/>
</calcChain>
</file>

<file path=xl/sharedStrings.xml><?xml version="1.0" encoding="utf-8"?>
<sst xmlns="http://schemas.openxmlformats.org/spreadsheetml/2006/main" count="649" uniqueCount="160">
  <si>
    <t>Sexta-Feira</t>
  </si>
  <si>
    <t>Geral Grupo de Pesquisa - Contato Júniors, Auxilio estudantes, Horas complementares, responder e-mails</t>
  </si>
  <si>
    <t>HORAS</t>
  </si>
  <si>
    <t>Organizar Aula Módulo II - Discilina Analise Bibliométrica</t>
  </si>
  <si>
    <t>ATIVIDADE</t>
  </si>
  <si>
    <t>SEMANA</t>
  </si>
  <si>
    <t>DATA</t>
  </si>
  <si>
    <t>Sábado</t>
  </si>
  <si>
    <t>Organizar Aula Módulo II - Discilina Analise Bibliométrica: complementar e finalizar slides; documento atividade dois disciplina.</t>
  </si>
  <si>
    <t>Segunda-feira</t>
  </si>
  <si>
    <t>Slides disciplina Análise Bibliométrica; Responder pesquisa institucional; Contato orientação de PIBIC e PIBICJR; Estruturação de dois artigos para o ENANPUR XX; Questões gerais LABPAIS.</t>
  </si>
  <si>
    <t>Reunião Artigo I ENANPUR XX - PaisHum Modelos</t>
  </si>
  <si>
    <t>Reunião Artigo II ENANPUR XX - Cidade Gênero Crime; Auxilio PIBIC</t>
  </si>
  <si>
    <t>Terça-feira</t>
  </si>
  <si>
    <t>Correção PIBICJR Heloisa - Fundamentação Teórica</t>
  </si>
  <si>
    <t>Preparação Aula Análise Bibliométrica</t>
  </si>
  <si>
    <t>Curso de Análise Bibliométrica - Módulo II</t>
  </si>
  <si>
    <t>Quarta-feira</t>
  </si>
  <si>
    <t>Estágio Docência - Disciplina Futuro Cidades Latinoamericanas</t>
  </si>
  <si>
    <t>Quinta-feira</t>
  </si>
  <si>
    <t>TOTAL DIA</t>
  </si>
  <si>
    <t>MÊS</t>
  </si>
  <si>
    <t>ESTUDANTE</t>
  </si>
  <si>
    <t>Victor Augusto Bosquilia Abade</t>
  </si>
  <si>
    <t>FICHA DE CONTROLE DE HORAS COMPLEMENTARES - PPGTU</t>
  </si>
  <si>
    <t>ANO</t>
  </si>
  <si>
    <t>Questões gerais de pesquisa (contato estudantes, professora, colega da argentina (vinda institucional ao Brasil, quadro de horas complementares)</t>
  </si>
  <si>
    <t>Reunião de treino PIBICs para o SEMIC</t>
  </si>
  <si>
    <t>Sexta-feira</t>
  </si>
  <si>
    <t>Correção E-poster PIBIC SEMIC da Gabriela e da Luiza (PUCPR ficou sem energia)</t>
  </si>
  <si>
    <t>Questões gerais (responder e-mails, contatos ICs)</t>
  </si>
  <si>
    <t>Escrever fundamentação Artigo II ENANPUR XX - Cidade Gênero Crime</t>
  </si>
  <si>
    <t>Finalizar Anais XIX SIIU</t>
  </si>
  <si>
    <t>Escrever fundamentação Artigo II ENANPUR XX - Cidade Gênero Crime e Reunião do grupo do artigo</t>
  </si>
  <si>
    <t>Preparação e supervisão apresentação E-poster orientanda Luiza</t>
  </si>
  <si>
    <t>Preparação para avaliação Feira de ciências</t>
  </si>
  <si>
    <t>Atuar como avaliador da Feria de Ciências Júnior - SEMIC</t>
  </si>
  <si>
    <t>Escrever fundamentação Artigo I ENANPUR XX - Modelos</t>
  </si>
  <si>
    <t>Módulo II - Escola Doutoral</t>
  </si>
  <si>
    <t>Auxílio SEMIC - Apresentação PIBICsJR</t>
  </si>
  <si>
    <t>Reunião Artigo I ENANPUR XX - Modelos</t>
  </si>
  <si>
    <t>Palestra de encerramento SEMIC 2022</t>
  </si>
  <si>
    <t>Reunião inicial UKN</t>
  </si>
  <si>
    <t>Relatório de horas PPGTU - Setembro</t>
  </si>
  <si>
    <t>Reunião Elisa</t>
  </si>
  <si>
    <t>Geral Grupo de Pesquisa - Contato supervisores, estudantes, atualização Lattes</t>
  </si>
  <si>
    <t>SIIU - Lista e Reunião Profa. Cristina (UFPR)</t>
  </si>
  <si>
    <t>Reunião Artigo II ENANPUR XX - CrimGenCId</t>
  </si>
  <si>
    <t>Arrumar gráficos Artigo Modelagem</t>
  </si>
  <si>
    <t>Palestra da Série Assimetrias e Invisibilidades Urbanas – MULHERES E O DIREITO À CIDADE: INFRASTRUCTURES OF EVERYDAY LIFE AND THE EUROFEM NETWORK; Convidada: Dra. Liisa Horelli, Aalto University (14h - 15h45)</t>
  </si>
  <si>
    <t>Correção texto fundamentação teórica PIBICjr - Heloisa</t>
  </si>
  <si>
    <t>Questão Gerais - Contatos supervisores, responder e-mails e verificação de professor para doc sanduíche, leitura de artigos</t>
  </si>
  <si>
    <t>OUTUBRO</t>
  </si>
  <si>
    <t>Tese - Leitura de artigos, escrever introdução, realizar figuras esquemáticas</t>
  </si>
  <si>
    <t>Preenchimento relatório de horas complementares Outubro</t>
  </si>
  <si>
    <t>Orientação - Revisar fundamentação teórica Luiza</t>
  </si>
  <si>
    <t>Escrever fundamentação Artigo II ENANPUR XX - CidGenCrim</t>
  </si>
  <si>
    <t xml:space="preserve">Grupo de Pesquisa - discussão e pesquisa Fundamentação Teórica PIBICjr Victor Procedimentos-Tecnológicos </t>
  </si>
  <si>
    <t>Questões gerais pesquisa (responder e-mails PIBIC, questões grupo de pesquisa, seleção de artigos)</t>
  </si>
  <si>
    <t>Orientação - Reunião fundamentação teórica e dados Luiza</t>
  </si>
  <si>
    <t>Reunião Questionário Artigo II ENANPUR XX - CidGenCrim</t>
  </si>
  <si>
    <t>NOVEMBRO</t>
  </si>
  <si>
    <t>Tese - Finalização introdução pré-qualificação e início pré-textuais</t>
  </si>
  <si>
    <t>Artigo II ENANPUR XX - CidGenCrim - fundamentação teórica final seção dois e inicio da descrição metodológica</t>
  </si>
  <si>
    <t>Geral: preencher horas complementares; arrumar Lattes; leitura de artigo.</t>
  </si>
  <si>
    <t>Palestra Comunidade Prática #32 - Um olhar para a edição de livros e revistas</t>
  </si>
  <si>
    <t>GRUPO</t>
  </si>
  <si>
    <t>OBSERVAÇÕES</t>
  </si>
  <si>
    <t>Programa</t>
  </si>
  <si>
    <t>Grupo de Pesquisa</t>
  </si>
  <si>
    <t>Outros</t>
  </si>
  <si>
    <t>Tese</t>
  </si>
  <si>
    <t>Orientação</t>
  </si>
  <si>
    <t>Feriado</t>
  </si>
  <si>
    <t>Questão Gerais - Contato colegas e preenchimento horas complementares</t>
  </si>
  <si>
    <t>Presencial</t>
  </si>
  <si>
    <t>HORAS PRESENCIAIS</t>
  </si>
  <si>
    <t>Reunião presencial Sala Multiuso PIBICjr - Heloisa</t>
  </si>
  <si>
    <t>Artigo II ENANPUR XX - CidGenCrim - finalizar modelo preliminar do questionário</t>
  </si>
  <si>
    <t>Questões gerais - responder mensagens, auxílio orientanda, responder e-mails doc sanduíche</t>
  </si>
  <si>
    <t>Tese - Construção primeiro artigo estado de arte</t>
  </si>
  <si>
    <t>Artigo II ENANPUR XX - CidGenCrim - finalizar alterações correção questionário</t>
  </si>
  <si>
    <t>Questões gerais - responder mensagens, auxílio orientanda, contato supervisores, responder questionário dissertação Lariza, leitura livro metodologia de pesquisa</t>
  </si>
  <si>
    <t>Consulta médica pela manhã</t>
  </si>
  <si>
    <t>Questões gerais - responder mensagens, e-mail, organizar semana</t>
  </si>
  <si>
    <t>Artigo II ENANPUR XX - CidGenCrim - Questionários e continuar metodologia</t>
  </si>
  <si>
    <t>Artigo II ENANPUR XX - Modelos - Estruturar e testar metodologia, adaptar para bibliometria</t>
  </si>
  <si>
    <t>Artigo II ENANPUR XX - Modelos - Continuar metodologia</t>
  </si>
  <si>
    <t>URBE Bibliometria - Reunião inicial Prof. Paulo</t>
  </si>
  <si>
    <t>Palestra - Aplicações em Python: Análises de Demografia Urbana com Dados do IBGE</t>
  </si>
  <si>
    <t>Colsulta médico de tarde</t>
  </si>
  <si>
    <t xml:space="preserve">Questões gerais - responder e limpar e-mails, contato grupo de pesquisa e grupos de trabalho </t>
  </si>
  <si>
    <t>Doc sanduiche - Pesquisa VUB e grupo de pesquisa Crime e Sociedade</t>
  </si>
  <si>
    <t>Artigo II ENANPUR XX - CidGenCrim - Reunião Google Meet</t>
  </si>
  <si>
    <t>Artigo II ENANPUR XX - CidGenCrim - Pesquisar projeção populacional</t>
  </si>
  <si>
    <t>Questões gerais - Responder mensagem grupo de pesquisa, colegas</t>
  </si>
  <si>
    <t>Artigo II ENANPUR XX - CidGenCrim - Arrumar dados crime</t>
  </si>
  <si>
    <t>Palestra - Vigilância por drones: Uma geopolítica aérea de segurança</t>
  </si>
  <si>
    <t>Artigo II ENANPUR XX - Modelos - Retirar dados bibliometria Scielo e Web</t>
  </si>
  <si>
    <t>Questões gerais - Responder e-mails</t>
  </si>
  <si>
    <t>Analise Bibliometrica - Arrumar aula 3</t>
  </si>
  <si>
    <t>Artigo - Bibliometria Amética Latina - Proposta de artigo</t>
  </si>
  <si>
    <t>Exame de sangue pela manhã</t>
  </si>
  <si>
    <t>Questões gerais - Responder e-mails, cine clube, estudantes</t>
  </si>
  <si>
    <t>Analise Bibliometrica - Aula</t>
  </si>
  <si>
    <t>Analise Bibliometrica - Arrumar aula 3 e fazer buscas no Scopus</t>
  </si>
  <si>
    <t>Artigo II ENANPUR XX - Modelos - Seleção de artigos</t>
  </si>
  <si>
    <t>Questões gerais - Responder e-mails e mensagens</t>
  </si>
  <si>
    <t>Artigo II ENANPUR XX - CidGenCrim - Continuar a escrever a metodologia</t>
  </si>
  <si>
    <t>Disciplina Colóquios de Doutoramento - Apresentação colegas</t>
  </si>
  <si>
    <t>Doc sanduiche - Reunião doutoranda Carla VUB e pesquisa proficiência</t>
  </si>
  <si>
    <t>Artigo II ENANPUR XX - CidGenCrim - Gráficos crimes</t>
  </si>
  <si>
    <t>Consulta Reumato manhã</t>
  </si>
  <si>
    <t>Questões gerais - Responder e-mails, mensagens, contato orientação</t>
  </si>
  <si>
    <t>Tese - Leitura artigo</t>
  </si>
  <si>
    <t>Questões gerais - Responder e-mails, mensagens grupo de pesquisa, contato orientação</t>
  </si>
  <si>
    <t>Artigo II ENANPUR XX - CidGenCrim - Questionários</t>
  </si>
  <si>
    <t>Estágio Docência - Preparativos para audiência pública</t>
  </si>
  <si>
    <t>Estágio Docência - Disciplina Futuro Cidades Latinoamericanas audiência pública</t>
  </si>
  <si>
    <t>LABPAIS - Reunião grupo de pesquisa</t>
  </si>
  <si>
    <t>DEZEMBRO</t>
  </si>
  <si>
    <t>PIBICs - Organizar metodologia bibliométrica conjunta</t>
  </si>
  <si>
    <t>PIBICs - Reunião supervisores</t>
  </si>
  <si>
    <t>Artigo II ENANPUR XX - CidGenCrim - Reunião</t>
  </si>
  <si>
    <t>Artigo II ENANPUR XX - CidGenCrim - Dados crime e escrita resultados</t>
  </si>
  <si>
    <t>Domingo</t>
  </si>
  <si>
    <t>Artigo II ENANPUR XX - Modelos - Escrever resultados</t>
  </si>
  <si>
    <t>Orientação - Reunião Heloisa PIBICJR</t>
  </si>
  <si>
    <t>Orientação - Contato e discussão obtenção de dados Luiza</t>
  </si>
  <si>
    <t>UKN - Preparação reunião UKN</t>
  </si>
  <si>
    <t>URBE - Realizar proposta de busca para início do ano que vem</t>
  </si>
  <si>
    <t>URBE - Reunião grupo</t>
  </si>
  <si>
    <t>Artigo II ENANPUR XX - Modelos - Reunião da equipe</t>
  </si>
  <si>
    <t>PPGTU - Auxiliar na mundança dos móveis</t>
  </si>
  <si>
    <t>PIM - Reunião Prof. Homero (Virginia Tech)</t>
  </si>
  <si>
    <t>PIM</t>
  </si>
  <si>
    <t>UKN - Reunião de organização do projeto</t>
  </si>
  <si>
    <t>Banca - Defesa dissertação Lariza</t>
  </si>
  <si>
    <t>Artigo II ENANPUR XX - Modelos - Leitura artigos</t>
  </si>
  <si>
    <t>Artigo II ENANPUR XX - CidGenCrim - Escrever artigo</t>
  </si>
  <si>
    <t>Questões gerais - Responder e-mails, contato grupo de pesquisa</t>
  </si>
  <si>
    <t>Doc sanduiche - Reunião Prof. Lucas Melgaço VUB</t>
  </si>
  <si>
    <t>Artigo II ENANPUR XX - CidGenCrim - Finalizar e enviar Profa. Letícia</t>
  </si>
  <si>
    <t>Artigo II ENANPUR XX - Modelos - Escrever artigo</t>
  </si>
  <si>
    <t>Cursos - Workshop de escrita de artigos científicos</t>
  </si>
  <si>
    <t>Artigo II ENANPUR XX - Modelos - Finalizar e enviar Profa. Letícia</t>
  </si>
  <si>
    <t>16h10</t>
  </si>
  <si>
    <t>Geral: preencher horas complementares; arrumar Lattes, arrumar relatório meses anteriores, preecher mês de Novembro.</t>
  </si>
  <si>
    <t>68h50</t>
  </si>
  <si>
    <t>34h40</t>
  </si>
  <si>
    <t>Escola Doutoral Módulo III -  LA MOVILIDAD COTIDIANA Y SU IMPACTO EN LA CIUDAD CONTEMPORÁNEA - Prof. Carlos Moreno</t>
  </si>
  <si>
    <t>Artigo II ENANPUR XX - Modelos - Revisão texto</t>
  </si>
  <si>
    <t>Artigo II ENANPUR XX - CidGenCrim - Arrumar gráficos e mapas</t>
  </si>
  <si>
    <t>URBE - Busca de textos cientométricos sobre estudos urbanos e sobre américa latina</t>
  </si>
  <si>
    <t>Artigo SJP - Início revisão Prof. Reis</t>
  </si>
  <si>
    <t>Orientação - Seleção de tipologias criminais Heloisa e Luiza</t>
  </si>
  <si>
    <t>Geral: contato orientandos, contato grupo de pesquisa</t>
  </si>
  <si>
    <t>Artigo II ENANPUR XX - Modelos - Revisão dados</t>
  </si>
  <si>
    <t>Artigo II ENANPUR XX - CidGenCrim - Reunião submissão artigo</t>
  </si>
  <si>
    <t>SIIU - Mapeamento dados dos inscritos e outras 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</si>
</sst>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46" zoomScaleNormal="100" workbookViewId="0">
      <selection activeCell="E3" sqref="E3:F3"/>
    </sheetView>
  </sheetViews>
  <sheetFormatPr defaultRowHeight="13.8" x14ac:dyDescent="0.3"/>
  <cols>
    <col min="1" max="1" width="14.109375" style="1" customWidth="1"/>
    <col min="2" max="2" width="15.77734375" style="1" customWidth="1"/>
    <col min="3" max="3" width="73.21875" style="1" customWidth="1"/>
    <col min="4" max="4" width="27.88671875" style="1" customWidth="1"/>
    <col min="5" max="5" width="21.5546875" style="1" customWidth="1"/>
    <col min="6" max="6" width="38.5546875" style="1" customWidth="1"/>
    <col min="7" max="16384" width="8.88671875" style="1"/>
  </cols>
  <sheetData>
    <row r="1" spans="1:6" ht="13.8" customHeight="1" x14ac:dyDescent="0.3">
      <c r="A1" s="58" t="s">
        <v>24</v>
      </c>
      <c r="B1" s="58"/>
      <c r="C1" s="58"/>
      <c r="D1" s="58"/>
      <c r="E1" s="58"/>
      <c r="F1" s="58"/>
    </row>
    <row r="2" spans="1:6" ht="17.399999999999999" customHeight="1" thickBot="1" x14ac:dyDescent="0.35">
      <c r="A2" s="22" t="s">
        <v>22</v>
      </c>
      <c r="B2" s="59" t="s">
        <v>23</v>
      </c>
      <c r="C2" s="59"/>
      <c r="D2" s="59"/>
      <c r="E2" s="34" t="s">
        <v>76</v>
      </c>
      <c r="F2" s="35" t="s">
        <v>149</v>
      </c>
    </row>
    <row r="3" spans="1:6" ht="14.4" thickBot="1" x14ac:dyDescent="0.35">
      <c r="A3" s="23" t="s">
        <v>25</v>
      </c>
      <c r="B3" s="10">
        <v>2022</v>
      </c>
      <c r="C3" s="23" t="s">
        <v>21</v>
      </c>
      <c r="D3" s="23"/>
      <c r="E3" s="59" t="s">
        <v>52</v>
      </c>
      <c r="F3" s="59"/>
    </row>
    <row r="4" spans="1:6" ht="14.4" thickBot="1" x14ac:dyDescent="0.35">
      <c r="A4" s="23" t="s">
        <v>6</v>
      </c>
      <c r="B4" s="23" t="s">
        <v>5</v>
      </c>
      <c r="C4" s="23" t="s">
        <v>4</v>
      </c>
      <c r="D4" s="23" t="s">
        <v>66</v>
      </c>
      <c r="E4" s="23" t="s">
        <v>2</v>
      </c>
      <c r="F4" s="23" t="s">
        <v>67</v>
      </c>
    </row>
    <row r="5" spans="1:6" x14ac:dyDescent="0.3">
      <c r="A5" s="3">
        <v>44848</v>
      </c>
      <c r="B5" s="4" t="s">
        <v>0</v>
      </c>
      <c r="C5" s="5" t="s">
        <v>3</v>
      </c>
      <c r="D5" s="1" t="s">
        <v>68</v>
      </c>
      <c r="E5" s="53">
        <v>2.0833333333333335</v>
      </c>
    </row>
    <row r="6" spans="1:6" ht="28.2" thickBot="1" x14ac:dyDescent="0.35">
      <c r="A6" s="6">
        <v>44848</v>
      </c>
      <c r="B6" s="7" t="s">
        <v>0</v>
      </c>
      <c r="C6" s="8" t="s">
        <v>1</v>
      </c>
      <c r="D6" s="8" t="s">
        <v>69</v>
      </c>
      <c r="E6" s="54">
        <v>2.0833333333333335</v>
      </c>
      <c r="F6" s="8"/>
    </row>
    <row r="7" spans="1:6" ht="14.4" thickBot="1" x14ac:dyDescent="0.35">
      <c r="A7" s="16">
        <v>44848</v>
      </c>
      <c r="B7" s="17" t="s">
        <v>0</v>
      </c>
      <c r="C7" s="18" t="s">
        <v>20</v>
      </c>
      <c r="D7" s="18"/>
      <c r="E7" s="55">
        <f>SUM(E5:E6)</f>
        <v>4.166666666666667</v>
      </c>
      <c r="F7" s="18"/>
    </row>
    <row r="8" spans="1:6" ht="28.2" thickBot="1" x14ac:dyDescent="0.35">
      <c r="A8" s="9">
        <v>44849</v>
      </c>
      <c r="B8" s="10" t="s">
        <v>7</v>
      </c>
      <c r="C8" s="11" t="s">
        <v>8</v>
      </c>
      <c r="D8" s="8" t="s">
        <v>68</v>
      </c>
      <c r="E8" s="56">
        <v>7.291666666666667</v>
      </c>
      <c r="F8" s="8"/>
    </row>
    <row r="9" spans="1:6" ht="14.4" thickBot="1" x14ac:dyDescent="0.35">
      <c r="A9" s="16">
        <v>44849</v>
      </c>
      <c r="B9" s="17" t="s">
        <v>7</v>
      </c>
      <c r="C9" s="18" t="s">
        <v>20</v>
      </c>
      <c r="D9" s="18"/>
      <c r="E9" s="55">
        <f>SUM(E8)</f>
        <v>7.291666666666667</v>
      </c>
      <c r="F9" s="18"/>
    </row>
    <row r="10" spans="1:6" ht="41.4" x14ac:dyDescent="0.3">
      <c r="A10" s="12">
        <v>44851</v>
      </c>
      <c r="B10" s="13" t="s">
        <v>9</v>
      </c>
      <c r="C10" s="14" t="s">
        <v>10</v>
      </c>
      <c r="D10" s="1" t="s">
        <v>69</v>
      </c>
      <c r="E10" s="53">
        <v>1.3125</v>
      </c>
    </row>
    <row r="11" spans="1:6" x14ac:dyDescent="0.3">
      <c r="A11" s="3">
        <v>44851</v>
      </c>
      <c r="B11" s="4" t="s">
        <v>9</v>
      </c>
      <c r="C11" s="5" t="s">
        <v>11</v>
      </c>
      <c r="D11" s="1" t="s">
        <v>69</v>
      </c>
      <c r="E11" s="53">
        <v>1.0416666666666667</v>
      </c>
    </row>
    <row r="12" spans="1:6" ht="14.4" thickBot="1" x14ac:dyDescent="0.35">
      <c r="A12" s="6">
        <v>44851</v>
      </c>
      <c r="B12" s="7" t="s">
        <v>9</v>
      </c>
      <c r="C12" s="8" t="s">
        <v>12</v>
      </c>
      <c r="D12" s="8" t="s">
        <v>69</v>
      </c>
      <c r="E12" s="54">
        <v>2.1041666666666665</v>
      </c>
      <c r="F12" s="8"/>
    </row>
    <row r="13" spans="1:6" ht="14.4" customHeight="1" thickBot="1" x14ac:dyDescent="0.35">
      <c r="A13" s="16">
        <v>44851</v>
      </c>
      <c r="B13" s="17" t="s">
        <v>9</v>
      </c>
      <c r="C13" s="18" t="s">
        <v>20</v>
      </c>
      <c r="D13" s="18"/>
      <c r="E13" s="55">
        <f>SUM(E10:E12)</f>
        <v>4.4583333333333339</v>
      </c>
      <c r="F13" s="18"/>
    </row>
    <row r="14" spans="1:6" x14ac:dyDescent="0.3">
      <c r="A14" s="12">
        <v>44852</v>
      </c>
      <c r="B14" s="13" t="s">
        <v>13</v>
      </c>
      <c r="C14" s="14" t="s">
        <v>14</v>
      </c>
      <c r="D14" s="1" t="s">
        <v>72</v>
      </c>
      <c r="E14" s="57">
        <v>1.0625</v>
      </c>
    </row>
    <row r="15" spans="1:6" x14ac:dyDescent="0.3">
      <c r="A15" s="3">
        <v>44852</v>
      </c>
      <c r="B15" s="4" t="s">
        <v>13</v>
      </c>
      <c r="C15" s="5" t="s">
        <v>15</v>
      </c>
      <c r="D15" s="1" t="s">
        <v>68</v>
      </c>
      <c r="E15" s="53">
        <v>2.0833333333333335</v>
      </c>
    </row>
    <row r="16" spans="1:6" ht="14.4" thickBot="1" x14ac:dyDescent="0.35">
      <c r="A16" s="6">
        <v>44852</v>
      </c>
      <c r="B16" s="7" t="s">
        <v>13</v>
      </c>
      <c r="C16" s="8" t="s">
        <v>16</v>
      </c>
      <c r="D16" s="8" t="s">
        <v>68</v>
      </c>
      <c r="E16" s="54">
        <v>4.166666666666667</v>
      </c>
      <c r="F16" s="8"/>
    </row>
    <row r="17" spans="1:6" ht="14.4" thickBot="1" x14ac:dyDescent="0.35">
      <c r="A17" s="19">
        <v>44852</v>
      </c>
      <c r="B17" s="20" t="s">
        <v>13</v>
      </c>
      <c r="C17" s="21" t="s">
        <v>20</v>
      </c>
      <c r="D17" s="18"/>
      <c r="E17" s="37">
        <f>SUM(E14:E16)</f>
        <v>7.3125</v>
      </c>
      <c r="F17" s="18"/>
    </row>
    <row r="18" spans="1:6" ht="27.6" x14ac:dyDescent="0.3">
      <c r="A18" s="12">
        <v>44853</v>
      </c>
      <c r="B18" s="13" t="s">
        <v>17</v>
      </c>
      <c r="C18" s="14" t="s">
        <v>58</v>
      </c>
      <c r="D18" s="1" t="s">
        <v>69</v>
      </c>
      <c r="E18" s="57">
        <v>2.0833333333333335</v>
      </c>
      <c r="F18" s="1" t="s">
        <v>75</v>
      </c>
    </row>
    <row r="19" spans="1:6" ht="14.4" thickBot="1" x14ac:dyDescent="0.35">
      <c r="A19" s="6">
        <v>44853</v>
      </c>
      <c r="B19" s="7" t="s">
        <v>17</v>
      </c>
      <c r="C19" s="8" t="s">
        <v>18</v>
      </c>
      <c r="D19" s="8" t="s">
        <v>68</v>
      </c>
      <c r="E19" s="54">
        <v>5.208333333333333</v>
      </c>
      <c r="F19" s="8" t="s">
        <v>75</v>
      </c>
    </row>
    <row r="20" spans="1:6" ht="14.4" thickBot="1" x14ac:dyDescent="0.35">
      <c r="A20" s="19">
        <v>44853</v>
      </c>
      <c r="B20" s="20" t="s">
        <v>17</v>
      </c>
      <c r="C20" s="21" t="s">
        <v>20</v>
      </c>
      <c r="D20" s="18"/>
      <c r="E20" s="37">
        <f>SUM(E18:E19)</f>
        <v>7.2916666666666661</v>
      </c>
      <c r="F20" s="18"/>
    </row>
    <row r="21" spans="1:6" ht="41.4" x14ac:dyDescent="0.3">
      <c r="A21" s="15">
        <v>44854</v>
      </c>
      <c r="B21" s="2" t="s">
        <v>19</v>
      </c>
      <c r="C21" s="1" t="s">
        <v>26</v>
      </c>
      <c r="D21" s="1" t="s">
        <v>70</v>
      </c>
      <c r="E21" s="36">
        <v>1.0416666666666667</v>
      </c>
    </row>
    <row r="22" spans="1:6" ht="14.4" thickBot="1" x14ac:dyDescent="0.35">
      <c r="A22" s="15">
        <v>44854</v>
      </c>
      <c r="B22" s="2" t="s">
        <v>19</v>
      </c>
      <c r="C22" s="1" t="s">
        <v>27</v>
      </c>
      <c r="D22" s="8" t="s">
        <v>69</v>
      </c>
      <c r="E22" s="36">
        <v>3.125</v>
      </c>
      <c r="F22" s="8"/>
    </row>
    <row r="23" spans="1:6" ht="14.4" thickBot="1" x14ac:dyDescent="0.35">
      <c r="A23" s="19">
        <v>44854</v>
      </c>
      <c r="B23" s="20" t="s">
        <v>19</v>
      </c>
      <c r="C23" s="21" t="s">
        <v>20</v>
      </c>
      <c r="D23" s="18"/>
      <c r="E23" s="37">
        <f>SUM(E21:E22)</f>
        <v>4.166666666666667</v>
      </c>
      <c r="F23" s="18"/>
    </row>
    <row r="24" spans="1:6" ht="27.6" x14ac:dyDescent="0.3">
      <c r="A24" s="15">
        <v>44855</v>
      </c>
      <c r="B24" s="2" t="s">
        <v>28</v>
      </c>
      <c r="C24" s="1" t="s">
        <v>29</v>
      </c>
      <c r="D24" s="1" t="s">
        <v>69</v>
      </c>
      <c r="E24" s="36">
        <v>5.208333333333333</v>
      </c>
    </row>
    <row r="25" spans="1:6" x14ac:dyDescent="0.3">
      <c r="A25" s="15">
        <v>44855</v>
      </c>
      <c r="B25" s="2" t="s">
        <v>28</v>
      </c>
      <c r="C25" s="5" t="s">
        <v>31</v>
      </c>
      <c r="D25" s="1" t="s">
        <v>69</v>
      </c>
      <c r="E25" s="36">
        <v>5.0486111111111107</v>
      </c>
    </row>
    <row r="26" spans="1:6" ht="14.4" thickBot="1" x14ac:dyDescent="0.35">
      <c r="A26" s="15">
        <v>44855</v>
      </c>
      <c r="B26" s="2" t="s">
        <v>28</v>
      </c>
      <c r="C26" s="1" t="s">
        <v>30</v>
      </c>
      <c r="D26" s="8" t="s">
        <v>70</v>
      </c>
      <c r="E26" s="36">
        <v>4.1666666666666664E-2</v>
      </c>
      <c r="F26" s="8"/>
    </row>
    <row r="27" spans="1:6" ht="14.4" thickBot="1" x14ac:dyDescent="0.35">
      <c r="A27" s="19">
        <v>44855</v>
      </c>
      <c r="B27" s="20" t="s">
        <v>28</v>
      </c>
      <c r="C27" s="21" t="s">
        <v>20</v>
      </c>
      <c r="D27" s="18"/>
      <c r="E27" s="37">
        <f>SUM(E24:E26)</f>
        <v>10.298611111111109</v>
      </c>
      <c r="F27" s="18"/>
    </row>
    <row r="28" spans="1:6" x14ac:dyDescent="0.3">
      <c r="A28" s="15">
        <v>44858</v>
      </c>
      <c r="B28" s="24" t="s">
        <v>9</v>
      </c>
      <c r="C28" s="1" t="s">
        <v>32</v>
      </c>
      <c r="D28" s="1" t="s">
        <v>69</v>
      </c>
      <c r="E28" s="36">
        <v>1.1666666666666667</v>
      </c>
    </row>
    <row r="29" spans="1:6" ht="28.2" thickBot="1" x14ac:dyDescent="0.35">
      <c r="A29" s="15">
        <v>44858</v>
      </c>
      <c r="B29" s="25" t="s">
        <v>9</v>
      </c>
      <c r="C29" s="1" t="s">
        <v>33</v>
      </c>
      <c r="D29" s="8" t="s">
        <v>69</v>
      </c>
      <c r="E29" s="36">
        <v>3.0833333333333335</v>
      </c>
      <c r="F29" s="8"/>
    </row>
    <row r="30" spans="1:6" ht="14.4" thickBot="1" x14ac:dyDescent="0.35">
      <c r="A30" s="19">
        <v>44858</v>
      </c>
      <c r="B30" s="20" t="s">
        <v>9</v>
      </c>
      <c r="C30" s="21" t="s">
        <v>20</v>
      </c>
      <c r="D30" s="18"/>
      <c r="E30" s="37">
        <f>SUM(E28:E29)</f>
        <v>4.25</v>
      </c>
      <c r="F30" s="18"/>
    </row>
    <row r="31" spans="1:6" x14ac:dyDescent="0.3">
      <c r="A31" s="15">
        <v>44859</v>
      </c>
      <c r="B31" s="27" t="s">
        <v>13</v>
      </c>
      <c r="C31" s="1" t="s">
        <v>31</v>
      </c>
      <c r="D31" s="1" t="s">
        <v>69</v>
      </c>
      <c r="E31" s="36">
        <v>3.0416666666666665</v>
      </c>
      <c r="F31" s="1" t="s">
        <v>75</v>
      </c>
    </row>
    <row r="32" spans="1:6" x14ac:dyDescent="0.3">
      <c r="A32" s="15">
        <v>44859</v>
      </c>
      <c r="B32" s="4" t="s">
        <v>13</v>
      </c>
      <c r="C32" s="1" t="s">
        <v>34</v>
      </c>
      <c r="D32" s="1" t="s">
        <v>72</v>
      </c>
      <c r="E32" s="36">
        <v>5.083333333333333</v>
      </c>
      <c r="F32" s="1" t="s">
        <v>75</v>
      </c>
    </row>
    <row r="33" spans="1:6" x14ac:dyDescent="0.3">
      <c r="A33" s="15">
        <v>44859</v>
      </c>
      <c r="B33" s="4" t="s">
        <v>13</v>
      </c>
      <c r="C33" s="1" t="s">
        <v>35</v>
      </c>
      <c r="D33" s="1" t="s">
        <v>70</v>
      </c>
      <c r="E33" s="36">
        <v>5.041666666666667</v>
      </c>
      <c r="F33" s="1" t="s">
        <v>75</v>
      </c>
    </row>
    <row r="34" spans="1:6" x14ac:dyDescent="0.3">
      <c r="A34" s="15">
        <v>44859</v>
      </c>
      <c r="B34" s="4" t="s">
        <v>13</v>
      </c>
      <c r="C34" s="1" t="s">
        <v>36</v>
      </c>
      <c r="D34" s="1" t="s">
        <v>70</v>
      </c>
      <c r="E34" s="36">
        <v>5.083333333333333</v>
      </c>
      <c r="F34" s="1" t="s">
        <v>75</v>
      </c>
    </row>
    <row r="35" spans="1:6" x14ac:dyDescent="0.3">
      <c r="A35" s="15">
        <v>44859</v>
      </c>
      <c r="B35" s="4" t="s">
        <v>13</v>
      </c>
      <c r="C35" s="26" t="s">
        <v>37</v>
      </c>
      <c r="D35" s="1" t="s">
        <v>69</v>
      </c>
      <c r="E35" s="36">
        <v>5.0625</v>
      </c>
      <c r="F35" s="1" t="s">
        <v>75</v>
      </c>
    </row>
    <row r="36" spans="1:6" ht="14.4" thickBot="1" x14ac:dyDescent="0.35">
      <c r="A36" s="15">
        <v>44859</v>
      </c>
      <c r="B36" s="4" t="s">
        <v>13</v>
      </c>
      <c r="C36" s="1" t="s">
        <v>16</v>
      </c>
      <c r="D36" s="8" t="s">
        <v>68</v>
      </c>
      <c r="E36" s="54">
        <v>4.166666666666667</v>
      </c>
      <c r="F36" s="8" t="s">
        <v>75</v>
      </c>
    </row>
    <row r="37" spans="1:6" ht="14.4" thickBot="1" x14ac:dyDescent="0.35">
      <c r="A37" s="19">
        <v>44859</v>
      </c>
      <c r="B37" s="20" t="s">
        <v>13</v>
      </c>
      <c r="C37" s="21" t="s">
        <v>20</v>
      </c>
      <c r="D37" s="18"/>
      <c r="E37" s="37">
        <f>SUM(E31:E36)</f>
        <v>27.479166666666668</v>
      </c>
      <c r="F37" s="18"/>
    </row>
    <row r="38" spans="1:6" x14ac:dyDescent="0.3">
      <c r="A38" s="15">
        <v>44860</v>
      </c>
      <c r="B38" s="4" t="s">
        <v>17</v>
      </c>
      <c r="C38" s="1" t="s">
        <v>38</v>
      </c>
      <c r="D38" s="1" t="s">
        <v>68</v>
      </c>
      <c r="E38" s="36">
        <v>3.3333333333333335</v>
      </c>
      <c r="F38" s="1" t="s">
        <v>75</v>
      </c>
    </row>
    <row r="39" spans="1:6" x14ac:dyDescent="0.3">
      <c r="A39" s="15">
        <v>44860</v>
      </c>
      <c r="B39" s="4" t="s">
        <v>17</v>
      </c>
      <c r="C39" s="26" t="s">
        <v>37</v>
      </c>
      <c r="D39" s="1" t="s">
        <v>69</v>
      </c>
      <c r="E39" s="36">
        <v>5.041666666666667</v>
      </c>
      <c r="F39" s="1" t="s">
        <v>75</v>
      </c>
    </row>
    <row r="40" spans="1:6" ht="14.4" thickBot="1" x14ac:dyDescent="0.35">
      <c r="A40" s="15">
        <v>44860</v>
      </c>
      <c r="B40" s="4" t="s">
        <v>17</v>
      </c>
      <c r="C40" s="26" t="s">
        <v>39</v>
      </c>
      <c r="D40" s="8" t="s">
        <v>69</v>
      </c>
      <c r="E40" s="36">
        <v>5.0277777777777777</v>
      </c>
      <c r="F40" s="8" t="s">
        <v>75</v>
      </c>
    </row>
    <row r="41" spans="1:6" ht="14.4" thickBot="1" x14ac:dyDescent="0.35">
      <c r="A41" s="19">
        <v>44860</v>
      </c>
      <c r="B41" s="20" t="s">
        <v>17</v>
      </c>
      <c r="C41" s="21" t="s">
        <v>20</v>
      </c>
      <c r="D41" s="18"/>
      <c r="E41" s="37">
        <f>SUM(E38:E40)</f>
        <v>13.402777777777779</v>
      </c>
      <c r="F41" s="18"/>
    </row>
    <row r="42" spans="1:6" x14ac:dyDescent="0.3">
      <c r="A42" s="15">
        <v>44861</v>
      </c>
      <c r="B42" s="4" t="s">
        <v>19</v>
      </c>
      <c r="C42" s="1" t="s">
        <v>41</v>
      </c>
      <c r="D42" s="1" t="s">
        <v>69</v>
      </c>
      <c r="E42" s="36">
        <v>3.0625</v>
      </c>
      <c r="F42" s="1" t="s">
        <v>75</v>
      </c>
    </row>
    <row r="43" spans="1:6" x14ac:dyDescent="0.3">
      <c r="A43" s="15">
        <v>44861</v>
      </c>
      <c r="B43" s="4" t="s">
        <v>19</v>
      </c>
      <c r="C43" s="26" t="s">
        <v>37</v>
      </c>
      <c r="D43" s="1" t="s">
        <v>72</v>
      </c>
      <c r="E43" s="36">
        <v>5.104166666666667</v>
      </c>
      <c r="F43" s="1" t="s">
        <v>75</v>
      </c>
    </row>
    <row r="44" spans="1:6" x14ac:dyDescent="0.3">
      <c r="A44" s="15">
        <v>44861</v>
      </c>
      <c r="B44" s="4" t="s">
        <v>19</v>
      </c>
      <c r="C44" s="26" t="s">
        <v>42</v>
      </c>
      <c r="D44" s="1" t="s">
        <v>68</v>
      </c>
      <c r="E44" s="36">
        <v>5.104166666666667</v>
      </c>
      <c r="F44" s="1" t="s">
        <v>75</v>
      </c>
    </row>
    <row r="45" spans="1:6" ht="14.4" thickBot="1" x14ac:dyDescent="0.35">
      <c r="A45" s="15">
        <v>44861</v>
      </c>
      <c r="B45" s="4" t="s">
        <v>19</v>
      </c>
      <c r="C45" s="26" t="s">
        <v>40</v>
      </c>
      <c r="D45" s="8" t="s">
        <v>69</v>
      </c>
      <c r="E45" s="36">
        <v>5.0486111111111107</v>
      </c>
      <c r="F45" s="8"/>
    </row>
    <row r="46" spans="1:6" ht="14.4" thickBot="1" x14ac:dyDescent="0.35">
      <c r="A46" s="19">
        <v>44861</v>
      </c>
      <c r="B46" s="20" t="s">
        <v>19</v>
      </c>
      <c r="C46" s="21" t="s">
        <v>20</v>
      </c>
      <c r="D46" s="18"/>
      <c r="E46" s="37">
        <f>SUM(E42:E45)</f>
        <v>18.319444444444446</v>
      </c>
      <c r="F46" s="18"/>
    </row>
    <row r="47" spans="1:6" x14ac:dyDescent="0.3">
      <c r="A47" s="15">
        <v>44862</v>
      </c>
      <c r="B47" s="4" t="s">
        <v>28</v>
      </c>
      <c r="C47" s="1" t="s">
        <v>43</v>
      </c>
      <c r="D47" s="1" t="s">
        <v>68</v>
      </c>
      <c r="E47" s="36">
        <v>3.0694444444444446</v>
      </c>
    </row>
    <row r="48" spans="1:6" x14ac:dyDescent="0.3">
      <c r="A48" s="15">
        <v>44862</v>
      </c>
      <c r="B48" s="4" t="s">
        <v>28</v>
      </c>
      <c r="C48" s="1" t="s">
        <v>44</v>
      </c>
      <c r="D48" s="1" t="s">
        <v>69</v>
      </c>
      <c r="E48" s="36">
        <v>3.0833333333333335</v>
      </c>
    </row>
    <row r="49" spans="1:6" ht="27.6" x14ac:dyDescent="0.3">
      <c r="A49" s="15">
        <v>44862</v>
      </c>
      <c r="B49" s="4" t="s">
        <v>28</v>
      </c>
      <c r="C49" s="1" t="s">
        <v>45</v>
      </c>
      <c r="D49" s="1" t="s">
        <v>69</v>
      </c>
      <c r="E49" s="36">
        <v>3.0625</v>
      </c>
    </row>
    <row r="50" spans="1:6" ht="14.4" thickBot="1" x14ac:dyDescent="0.35">
      <c r="A50" s="15">
        <v>44862</v>
      </c>
      <c r="B50" s="4" t="s">
        <v>28</v>
      </c>
      <c r="C50" s="26" t="s">
        <v>37</v>
      </c>
      <c r="D50" s="8" t="s">
        <v>69</v>
      </c>
      <c r="E50" s="36">
        <v>3.1666666666666665</v>
      </c>
      <c r="F50" s="8"/>
    </row>
    <row r="51" spans="1:6" ht="14.4" thickBot="1" x14ac:dyDescent="0.35">
      <c r="A51" s="19">
        <v>44862</v>
      </c>
      <c r="B51" s="20" t="s">
        <v>28</v>
      </c>
      <c r="C51" s="21" t="s">
        <v>20</v>
      </c>
      <c r="D51" s="18"/>
      <c r="E51" s="37">
        <f>SUM(E47:E50)</f>
        <v>12.381944444444445</v>
      </c>
      <c r="F51" s="18"/>
    </row>
    <row r="52" spans="1:6" x14ac:dyDescent="0.3">
      <c r="A52" s="15">
        <v>44865</v>
      </c>
      <c r="B52" s="4" t="s">
        <v>9</v>
      </c>
      <c r="C52" s="1" t="s">
        <v>46</v>
      </c>
      <c r="D52" s="1" t="s">
        <v>69</v>
      </c>
      <c r="E52" s="36">
        <v>3.0625</v>
      </c>
    </row>
    <row r="53" spans="1:6" ht="14.4" thickBot="1" x14ac:dyDescent="0.35">
      <c r="A53" s="15">
        <v>44865</v>
      </c>
      <c r="B53" s="4" t="s">
        <v>9</v>
      </c>
      <c r="C53" s="1" t="s">
        <v>31</v>
      </c>
      <c r="D53" s="8" t="s">
        <v>69</v>
      </c>
      <c r="E53" s="36">
        <v>3.125</v>
      </c>
      <c r="F53" s="8"/>
    </row>
    <row r="54" spans="1:6" ht="14.4" thickBot="1" x14ac:dyDescent="0.35">
      <c r="A54" s="19">
        <v>44865</v>
      </c>
      <c r="B54" s="20" t="s">
        <v>9</v>
      </c>
      <c r="C54" s="21" t="s">
        <v>20</v>
      </c>
      <c r="D54" s="18"/>
      <c r="E54" s="37">
        <f>SUM(E52:E53)</f>
        <v>6.1875</v>
      </c>
      <c r="F54" s="18"/>
    </row>
  </sheetData>
  <mergeCells count="3">
    <mergeCell ref="A1:F1"/>
    <mergeCell ref="E3:F3"/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6E37-1C09-4A4E-8EF4-4F88DB206AA4}">
  <dimension ref="A1:F95"/>
  <sheetViews>
    <sheetView topLeftCell="A79" zoomScale="93" zoomScaleNormal="115" workbookViewId="0">
      <selection activeCell="B96" sqref="B96"/>
    </sheetView>
  </sheetViews>
  <sheetFormatPr defaultRowHeight="13.8" x14ac:dyDescent="0.25"/>
  <cols>
    <col min="1" max="1" width="15.77734375" style="29" customWidth="1"/>
    <col min="2" max="2" width="18.33203125" style="29" customWidth="1"/>
    <col min="3" max="3" width="81.21875" style="29" customWidth="1"/>
    <col min="4" max="4" width="19.88671875" style="32" customWidth="1"/>
    <col min="5" max="5" width="23.33203125" style="29" customWidth="1"/>
    <col min="6" max="6" width="42.21875" style="29" customWidth="1"/>
    <col min="7" max="16384" width="8.88671875" style="29"/>
  </cols>
  <sheetData>
    <row r="1" spans="1:6" ht="13.8" customHeight="1" x14ac:dyDescent="0.25">
      <c r="A1" s="58" t="s">
        <v>24</v>
      </c>
      <c r="B1" s="58"/>
      <c r="C1" s="58"/>
      <c r="D1" s="58"/>
      <c r="E1" s="58"/>
      <c r="F1" s="58"/>
    </row>
    <row r="2" spans="1:6" ht="18" customHeight="1" thickBot="1" x14ac:dyDescent="0.3">
      <c r="A2" s="22" t="s">
        <v>22</v>
      </c>
      <c r="B2" s="59" t="s">
        <v>23</v>
      </c>
      <c r="C2" s="59"/>
      <c r="D2" s="59"/>
      <c r="E2" s="34" t="s">
        <v>76</v>
      </c>
      <c r="F2" s="35" t="s">
        <v>148</v>
      </c>
    </row>
    <row r="3" spans="1:6" ht="16.8" customHeight="1" thickBot="1" x14ac:dyDescent="0.3">
      <c r="A3" s="23" t="s">
        <v>25</v>
      </c>
      <c r="B3" s="10">
        <v>2022</v>
      </c>
      <c r="C3" s="23" t="s">
        <v>21</v>
      </c>
      <c r="D3" s="23"/>
      <c r="E3" s="59" t="s">
        <v>61</v>
      </c>
      <c r="F3" s="59"/>
    </row>
    <row r="4" spans="1:6" ht="18" customHeight="1" thickBot="1" x14ac:dyDescent="0.3">
      <c r="A4" s="23" t="s">
        <v>6</v>
      </c>
      <c r="B4" s="23" t="s">
        <v>5</v>
      </c>
      <c r="C4" s="23" t="s">
        <v>4</v>
      </c>
      <c r="D4" s="23" t="s">
        <v>66</v>
      </c>
      <c r="E4" s="22" t="s">
        <v>2</v>
      </c>
      <c r="F4" s="22" t="s">
        <v>67</v>
      </c>
    </row>
    <row r="5" spans="1:6" ht="21.6" customHeight="1" x14ac:dyDescent="0.25">
      <c r="A5" s="15">
        <v>44866</v>
      </c>
      <c r="B5" s="4" t="s">
        <v>13</v>
      </c>
      <c r="C5" s="26" t="s">
        <v>40</v>
      </c>
      <c r="D5" s="1" t="s">
        <v>69</v>
      </c>
      <c r="E5" s="36">
        <v>3.0486111111111112</v>
      </c>
      <c r="F5" s="26"/>
    </row>
    <row r="6" spans="1:6" ht="20.399999999999999" customHeight="1" x14ac:dyDescent="0.25">
      <c r="A6" s="15">
        <v>44866</v>
      </c>
      <c r="B6" s="4" t="s">
        <v>13</v>
      </c>
      <c r="C6" s="26" t="s">
        <v>47</v>
      </c>
      <c r="D6" s="1" t="s">
        <v>69</v>
      </c>
      <c r="E6" s="36">
        <v>3.0694444444444446</v>
      </c>
      <c r="F6" s="26"/>
    </row>
    <row r="7" spans="1:6" ht="18.600000000000001" customHeight="1" x14ac:dyDescent="0.25">
      <c r="A7" s="15">
        <v>44866</v>
      </c>
      <c r="B7" s="4" t="s">
        <v>13</v>
      </c>
      <c r="C7" s="1" t="s">
        <v>56</v>
      </c>
      <c r="D7" s="1" t="s">
        <v>69</v>
      </c>
      <c r="E7" s="36">
        <v>3.1458333333333335</v>
      </c>
      <c r="F7" s="1"/>
    </row>
    <row r="8" spans="1:6" ht="20.399999999999999" customHeight="1" x14ac:dyDescent="0.25">
      <c r="A8" s="15">
        <f>A7</f>
        <v>44866</v>
      </c>
      <c r="B8" s="3" t="str">
        <f>B7</f>
        <v>Terça-feira</v>
      </c>
      <c r="C8" s="28" t="s">
        <v>48</v>
      </c>
      <c r="D8" s="1" t="s">
        <v>69</v>
      </c>
      <c r="E8" s="36">
        <v>3.0833333333333335</v>
      </c>
      <c r="F8" s="28"/>
    </row>
    <row r="9" spans="1:6" ht="45" customHeight="1" thickBot="1" x14ac:dyDescent="0.3">
      <c r="A9" s="15">
        <f>A8</f>
        <v>44866</v>
      </c>
      <c r="B9" s="3" t="str">
        <f>B8</f>
        <v>Terça-feira</v>
      </c>
      <c r="C9" s="1" t="s">
        <v>49</v>
      </c>
      <c r="D9" s="32" t="s">
        <v>68</v>
      </c>
      <c r="E9" s="36">
        <v>3.0729166666666665</v>
      </c>
      <c r="F9" s="1"/>
    </row>
    <row r="10" spans="1:6" ht="17.399999999999999" customHeight="1" thickBot="1" x14ac:dyDescent="0.3">
      <c r="A10" s="19">
        <v>44866</v>
      </c>
      <c r="B10" s="20" t="s">
        <v>13</v>
      </c>
      <c r="C10" s="21" t="s">
        <v>20</v>
      </c>
      <c r="D10" s="21"/>
      <c r="E10" s="37">
        <f>SUM(E5:E9)</f>
        <v>15.420138888888889</v>
      </c>
      <c r="F10" s="21"/>
    </row>
    <row r="11" spans="1:6" ht="22.2" customHeight="1" thickBot="1" x14ac:dyDescent="0.3">
      <c r="A11" s="15">
        <v>44867</v>
      </c>
      <c r="B11" s="4" t="s">
        <v>17</v>
      </c>
      <c r="C11" s="1" t="s">
        <v>64</v>
      </c>
      <c r="D11" s="1" t="s">
        <v>70</v>
      </c>
      <c r="E11" s="36">
        <v>3.1111111111111112</v>
      </c>
      <c r="F11" s="1" t="s">
        <v>73</v>
      </c>
    </row>
    <row r="12" spans="1:6" ht="18" customHeight="1" thickBot="1" x14ac:dyDescent="0.3">
      <c r="A12" s="19">
        <v>44867</v>
      </c>
      <c r="B12" s="20" t="s">
        <v>17</v>
      </c>
      <c r="C12" s="21" t="s">
        <v>20</v>
      </c>
      <c r="D12" s="21"/>
      <c r="E12" s="37">
        <f>SUM(E11)</f>
        <v>3.1111111111111112</v>
      </c>
      <c r="F12" s="21"/>
    </row>
    <row r="13" spans="1:6" ht="19.2" customHeight="1" thickBot="1" x14ac:dyDescent="0.3">
      <c r="A13" s="15">
        <v>44868</v>
      </c>
      <c r="B13" s="4" t="s">
        <v>19</v>
      </c>
      <c r="C13" s="1" t="s">
        <v>31</v>
      </c>
      <c r="D13" s="1" t="s">
        <v>69</v>
      </c>
      <c r="E13" s="36">
        <v>3.125</v>
      </c>
      <c r="F13" s="1"/>
    </row>
    <row r="14" spans="1:6" ht="15.6" customHeight="1" thickBot="1" x14ac:dyDescent="0.3">
      <c r="A14" s="19">
        <v>44868</v>
      </c>
      <c r="B14" s="20" t="s">
        <v>19</v>
      </c>
      <c r="C14" s="21" t="s">
        <v>20</v>
      </c>
      <c r="D14" s="21"/>
      <c r="E14" s="37">
        <f>SUM(E13)</f>
        <v>3.125</v>
      </c>
      <c r="F14" s="21"/>
    </row>
    <row r="15" spans="1:6" ht="18.600000000000001" customHeight="1" x14ac:dyDescent="0.25">
      <c r="A15" s="15">
        <v>44869</v>
      </c>
      <c r="B15" s="4" t="s">
        <v>28</v>
      </c>
      <c r="C15" s="1" t="s">
        <v>50</v>
      </c>
      <c r="D15" s="1" t="s">
        <v>72</v>
      </c>
      <c r="E15" s="36">
        <v>3.1041666666666665</v>
      </c>
      <c r="F15" s="1" t="s">
        <v>75</v>
      </c>
    </row>
    <row r="16" spans="1:6" ht="16.2" customHeight="1" x14ac:dyDescent="0.25">
      <c r="A16" s="15">
        <v>44869</v>
      </c>
      <c r="B16" s="4" t="s">
        <v>28</v>
      </c>
      <c r="C16" s="1" t="s">
        <v>77</v>
      </c>
      <c r="D16" s="1" t="str">
        <f>$D$24</f>
        <v>Orientação</v>
      </c>
      <c r="E16" s="36">
        <v>3.0416666666666665</v>
      </c>
      <c r="F16" s="1" t="s">
        <v>75</v>
      </c>
    </row>
    <row r="17" spans="1:6" ht="30.6" customHeight="1" x14ac:dyDescent="0.25">
      <c r="A17" s="15">
        <v>44869</v>
      </c>
      <c r="B17" s="4" t="s">
        <v>28</v>
      </c>
      <c r="C17" s="1" t="s">
        <v>57</v>
      </c>
      <c r="D17" s="1" t="s">
        <v>69</v>
      </c>
      <c r="E17" s="36">
        <v>3.1041666666666665</v>
      </c>
      <c r="F17" s="1" t="s">
        <v>75</v>
      </c>
    </row>
    <row r="18" spans="1:6" ht="33" customHeight="1" thickBot="1" x14ac:dyDescent="0.3">
      <c r="A18" s="15">
        <v>44869</v>
      </c>
      <c r="B18" s="4" t="s">
        <v>28</v>
      </c>
      <c r="C18" s="1" t="s">
        <v>51</v>
      </c>
      <c r="D18" s="1" t="s">
        <v>70</v>
      </c>
      <c r="E18" s="36">
        <v>3.1041666666666665</v>
      </c>
      <c r="F18" s="1" t="s">
        <v>75</v>
      </c>
    </row>
    <row r="19" spans="1:6" ht="15" customHeight="1" thickBot="1" x14ac:dyDescent="0.3">
      <c r="A19" s="19">
        <v>44869</v>
      </c>
      <c r="B19" s="20" t="s">
        <v>28</v>
      </c>
      <c r="C19" s="21" t="s">
        <v>20</v>
      </c>
      <c r="D19" s="21"/>
      <c r="E19" s="37">
        <f>SUM(E15:E18)</f>
        <v>12.354166666666666</v>
      </c>
      <c r="F19" s="21"/>
    </row>
    <row r="20" spans="1:6" ht="18" customHeight="1" thickBot="1" x14ac:dyDescent="0.3">
      <c r="A20" s="15">
        <v>44870</v>
      </c>
      <c r="B20" s="4" t="s">
        <v>7</v>
      </c>
      <c r="C20" s="1" t="s">
        <v>53</v>
      </c>
      <c r="D20" s="1" t="s">
        <v>71</v>
      </c>
      <c r="E20" s="36">
        <v>3.1875</v>
      </c>
      <c r="F20" s="1"/>
    </row>
    <row r="21" spans="1:6" ht="15.6" customHeight="1" thickBot="1" x14ac:dyDescent="0.3">
      <c r="A21" s="19">
        <v>44870</v>
      </c>
      <c r="B21" s="20" t="s">
        <v>7</v>
      </c>
      <c r="C21" s="21" t="s">
        <v>20</v>
      </c>
      <c r="D21" s="21"/>
      <c r="E21" s="37">
        <f>SUM(E20)</f>
        <v>3.1875</v>
      </c>
      <c r="F21" s="21"/>
    </row>
    <row r="22" spans="1:6" ht="23.4" customHeight="1" x14ac:dyDescent="0.25">
      <c r="A22" s="15">
        <v>44872</v>
      </c>
      <c r="B22" s="4" t="s">
        <v>9</v>
      </c>
      <c r="C22" s="1" t="s">
        <v>54</v>
      </c>
      <c r="D22" s="32" t="s">
        <v>68</v>
      </c>
      <c r="E22" s="36">
        <v>3.0833333333333335</v>
      </c>
      <c r="F22" s="1"/>
    </row>
    <row r="23" spans="1:6" ht="18.600000000000001" customHeight="1" x14ac:dyDescent="0.25">
      <c r="A23" s="15">
        <v>44872</v>
      </c>
      <c r="B23" s="4" t="s">
        <v>9</v>
      </c>
      <c r="C23" s="1" t="s">
        <v>62</v>
      </c>
      <c r="D23" s="1" t="s">
        <v>71</v>
      </c>
      <c r="E23" s="36">
        <v>3.125</v>
      </c>
      <c r="F23" s="1"/>
    </row>
    <row r="24" spans="1:6" x14ac:dyDescent="0.25">
      <c r="A24" s="15">
        <v>44872</v>
      </c>
      <c r="B24" s="4" t="s">
        <v>9</v>
      </c>
      <c r="C24" s="1" t="s">
        <v>55</v>
      </c>
      <c r="D24" s="1" t="s">
        <v>72</v>
      </c>
      <c r="E24" s="36">
        <v>3.0277777777777777</v>
      </c>
      <c r="F24" s="1"/>
    </row>
    <row r="25" spans="1:6" x14ac:dyDescent="0.25">
      <c r="A25" s="15">
        <v>44872</v>
      </c>
      <c r="B25" s="4" t="s">
        <v>9</v>
      </c>
      <c r="C25" s="1" t="s">
        <v>59</v>
      </c>
      <c r="D25" s="1" t="s">
        <v>72</v>
      </c>
      <c r="E25" s="36">
        <v>3.0625</v>
      </c>
      <c r="F25" s="1"/>
    </row>
    <row r="26" spans="1:6" ht="14.4" thickBot="1" x14ac:dyDescent="0.3">
      <c r="A26" s="15">
        <v>44872</v>
      </c>
      <c r="B26" s="4" t="s">
        <v>9</v>
      </c>
      <c r="C26" s="1" t="s">
        <v>60</v>
      </c>
      <c r="D26" s="1" t="s">
        <v>69</v>
      </c>
      <c r="E26" s="36">
        <v>3.0555555555555554</v>
      </c>
      <c r="F26" s="1"/>
    </row>
    <row r="27" spans="1:6" ht="14.4" thickBot="1" x14ac:dyDescent="0.3">
      <c r="A27" s="19">
        <v>44872</v>
      </c>
      <c r="B27" s="20" t="s">
        <v>9</v>
      </c>
      <c r="C27" s="21" t="s">
        <v>20</v>
      </c>
      <c r="D27" s="21"/>
      <c r="E27" s="37">
        <f>SUM(E22:E26)</f>
        <v>15.354166666666666</v>
      </c>
      <c r="F27" s="21"/>
    </row>
    <row r="28" spans="1:6" ht="27.6" x14ac:dyDescent="0.25">
      <c r="A28" s="15">
        <v>44873</v>
      </c>
      <c r="B28" s="4" t="s">
        <v>13</v>
      </c>
      <c r="C28" s="30" t="s">
        <v>63</v>
      </c>
      <c r="D28" s="1" t="s">
        <v>69</v>
      </c>
      <c r="E28" s="36">
        <v>3.1111111111111112</v>
      </c>
      <c r="F28" s="30"/>
    </row>
    <row r="29" spans="1:6" x14ac:dyDescent="0.25">
      <c r="A29" s="15">
        <v>44873</v>
      </c>
      <c r="B29" s="4" t="s">
        <v>13</v>
      </c>
      <c r="C29" s="29" t="s">
        <v>65</v>
      </c>
      <c r="D29" s="32" t="s">
        <v>68</v>
      </c>
      <c r="E29" s="36">
        <v>3.0416666666666665</v>
      </c>
    </row>
    <row r="30" spans="1:6" ht="14.4" thickBot="1" x14ac:dyDescent="0.3">
      <c r="A30" s="15">
        <v>44873</v>
      </c>
      <c r="B30" s="4" t="s">
        <v>13</v>
      </c>
      <c r="C30" s="1" t="s">
        <v>74</v>
      </c>
      <c r="D30" s="32" t="s">
        <v>70</v>
      </c>
      <c r="E30" s="36">
        <v>3.0208333333333335</v>
      </c>
    </row>
    <row r="31" spans="1:6" ht="14.4" thickBot="1" x14ac:dyDescent="0.3">
      <c r="A31" s="19">
        <v>44873</v>
      </c>
      <c r="B31" s="20" t="s">
        <v>13</v>
      </c>
      <c r="C31" s="21" t="s">
        <v>20</v>
      </c>
      <c r="D31" s="21"/>
      <c r="E31" s="37">
        <f>SUM(E28:E30)</f>
        <v>9.1736111111111107</v>
      </c>
      <c r="F31" s="21"/>
    </row>
    <row r="32" spans="1:6" ht="27.6" x14ac:dyDescent="0.25">
      <c r="A32" s="15">
        <v>44874</v>
      </c>
      <c r="B32" s="31" t="s">
        <v>17</v>
      </c>
      <c r="C32" s="30" t="s">
        <v>79</v>
      </c>
      <c r="D32" s="32" t="s">
        <v>70</v>
      </c>
      <c r="E32" s="36">
        <v>3.0625</v>
      </c>
      <c r="F32" s="1" t="s">
        <v>75</v>
      </c>
    </row>
    <row r="33" spans="1:6" x14ac:dyDescent="0.25">
      <c r="A33" s="15">
        <v>44874</v>
      </c>
      <c r="B33" s="31" t="s">
        <v>17</v>
      </c>
      <c r="C33" s="5" t="s">
        <v>18</v>
      </c>
      <c r="D33" s="32" t="s">
        <v>68</v>
      </c>
      <c r="E33" s="36">
        <v>3.2083333333333335</v>
      </c>
      <c r="F33" s="1" t="s">
        <v>75</v>
      </c>
    </row>
    <row r="34" spans="1:6" ht="14.4" thickBot="1" x14ac:dyDescent="0.3">
      <c r="A34" s="15">
        <v>44874</v>
      </c>
      <c r="B34" s="31" t="s">
        <v>17</v>
      </c>
      <c r="C34" s="30" t="s">
        <v>78</v>
      </c>
      <c r="D34" s="1" t="s">
        <v>69</v>
      </c>
      <c r="E34" s="36">
        <v>3.0416666666666665</v>
      </c>
      <c r="F34" s="1" t="s">
        <v>75</v>
      </c>
    </row>
    <row r="35" spans="1:6" ht="14.4" thickBot="1" x14ac:dyDescent="0.3">
      <c r="A35" s="19">
        <v>44874</v>
      </c>
      <c r="B35" s="20" t="s">
        <v>17</v>
      </c>
      <c r="C35" s="21" t="s">
        <v>20</v>
      </c>
      <c r="D35" s="21"/>
      <c r="E35" s="37">
        <f>SUM(E32:E34)</f>
        <v>9.3125</v>
      </c>
      <c r="F35" s="21"/>
    </row>
    <row r="36" spans="1:6" ht="14.4" thickBot="1" x14ac:dyDescent="0.3">
      <c r="A36" s="15">
        <v>44875</v>
      </c>
      <c r="B36" s="33" t="s">
        <v>19</v>
      </c>
      <c r="C36" s="29" t="s">
        <v>80</v>
      </c>
      <c r="D36" s="32" t="s">
        <v>71</v>
      </c>
      <c r="E36" s="36">
        <v>3.25</v>
      </c>
    </row>
    <row r="37" spans="1:6" ht="14.4" thickBot="1" x14ac:dyDescent="0.3">
      <c r="A37" s="19">
        <v>44875</v>
      </c>
      <c r="B37" s="20" t="s">
        <v>19</v>
      </c>
      <c r="C37" s="21" t="s">
        <v>20</v>
      </c>
      <c r="D37" s="21"/>
      <c r="E37" s="37">
        <f>SUM(E36)</f>
        <v>3.25</v>
      </c>
      <c r="F37" s="21"/>
    </row>
    <row r="38" spans="1:6" x14ac:dyDescent="0.25">
      <c r="A38" s="15">
        <v>44876</v>
      </c>
      <c r="B38" s="38" t="s">
        <v>28</v>
      </c>
      <c r="C38" s="29" t="s">
        <v>81</v>
      </c>
      <c r="D38" s="1" t="s">
        <v>69</v>
      </c>
      <c r="E38" s="36">
        <v>3.0625</v>
      </c>
      <c r="F38" s="32" t="s">
        <v>83</v>
      </c>
    </row>
    <row r="39" spans="1:6" ht="30" customHeight="1" thickBot="1" x14ac:dyDescent="0.3">
      <c r="A39" s="15">
        <v>44876</v>
      </c>
      <c r="B39" s="38" t="s">
        <v>28</v>
      </c>
      <c r="C39" s="1" t="s">
        <v>82</v>
      </c>
      <c r="D39" s="32" t="s">
        <v>70</v>
      </c>
      <c r="E39" s="36">
        <v>3.0833333333333335</v>
      </c>
      <c r="F39" s="32" t="s">
        <v>83</v>
      </c>
    </row>
    <row r="40" spans="1:6" ht="14.4" thickBot="1" x14ac:dyDescent="0.3">
      <c r="A40" s="19">
        <v>44876</v>
      </c>
      <c r="B40" s="20" t="s">
        <v>28</v>
      </c>
      <c r="C40" s="21" t="s">
        <v>20</v>
      </c>
      <c r="D40" s="21"/>
      <c r="E40" s="37">
        <f>SUM(E38:E39)</f>
        <v>6.1458333333333339</v>
      </c>
      <c r="F40" s="21"/>
    </row>
    <row r="41" spans="1:6" ht="27.6" x14ac:dyDescent="0.25">
      <c r="A41" s="15">
        <v>44879</v>
      </c>
      <c r="B41" s="39" t="s">
        <v>9</v>
      </c>
      <c r="C41" s="30" t="s">
        <v>86</v>
      </c>
      <c r="D41" s="1" t="s">
        <v>69</v>
      </c>
      <c r="E41" s="36">
        <v>3.3125</v>
      </c>
    </row>
    <row r="42" spans="1:6" x14ac:dyDescent="0.25">
      <c r="A42" s="15">
        <v>44879</v>
      </c>
      <c r="B42" s="39" t="s">
        <v>9</v>
      </c>
      <c r="C42" s="1" t="s">
        <v>84</v>
      </c>
      <c r="D42" s="32" t="s">
        <v>70</v>
      </c>
      <c r="E42" s="36">
        <v>3.0277777777777777</v>
      </c>
    </row>
    <row r="43" spans="1:6" ht="14.4" thickBot="1" x14ac:dyDescent="0.3">
      <c r="A43" s="15">
        <v>44879</v>
      </c>
      <c r="B43" s="39" t="s">
        <v>9</v>
      </c>
      <c r="C43" s="29" t="s">
        <v>85</v>
      </c>
      <c r="D43" s="1" t="s">
        <v>69</v>
      </c>
      <c r="E43" s="36">
        <v>3.0416666666666665</v>
      </c>
    </row>
    <row r="44" spans="1:6" ht="14.4" thickBot="1" x14ac:dyDescent="0.3">
      <c r="A44" s="19">
        <v>44879</v>
      </c>
      <c r="B44" s="20" t="s">
        <v>9</v>
      </c>
      <c r="C44" s="21" t="s">
        <v>20</v>
      </c>
      <c r="D44" s="21"/>
      <c r="E44" s="37">
        <f>SUM(E41:E43)</f>
        <v>9.3819444444444446</v>
      </c>
      <c r="F44" s="21"/>
    </row>
    <row r="45" spans="1:6" x14ac:dyDescent="0.25">
      <c r="A45" s="15">
        <v>44881</v>
      </c>
      <c r="B45" s="40" t="s">
        <v>17</v>
      </c>
      <c r="C45" s="30" t="s">
        <v>87</v>
      </c>
      <c r="D45" s="1" t="s">
        <v>69</v>
      </c>
      <c r="E45" s="36">
        <v>3.0833333333333335</v>
      </c>
      <c r="F45" s="1" t="s">
        <v>75</v>
      </c>
    </row>
    <row r="46" spans="1:6" x14ac:dyDescent="0.25">
      <c r="A46" s="15">
        <v>44881</v>
      </c>
      <c r="B46" s="40" t="s">
        <v>17</v>
      </c>
      <c r="C46" s="30" t="s">
        <v>88</v>
      </c>
      <c r="D46" s="32" t="s">
        <v>68</v>
      </c>
      <c r="E46" s="36">
        <v>3.0486111111111112</v>
      </c>
      <c r="F46" s="1" t="s">
        <v>75</v>
      </c>
    </row>
    <row r="47" spans="1:6" ht="27.6" x14ac:dyDescent="0.25">
      <c r="A47" s="15">
        <v>44881</v>
      </c>
      <c r="B47" s="40" t="s">
        <v>17</v>
      </c>
      <c r="C47" s="30" t="s">
        <v>89</v>
      </c>
      <c r="D47" s="32" t="s">
        <v>68</v>
      </c>
      <c r="E47" s="36">
        <v>3.1736111111111112</v>
      </c>
      <c r="F47" s="1" t="s">
        <v>75</v>
      </c>
    </row>
    <row r="48" spans="1:6" ht="14.4" thickBot="1" x14ac:dyDescent="0.3">
      <c r="A48" s="15">
        <v>44881</v>
      </c>
      <c r="B48" s="40" t="s">
        <v>17</v>
      </c>
      <c r="C48" s="5" t="s">
        <v>18</v>
      </c>
      <c r="D48" s="32" t="s">
        <v>68</v>
      </c>
      <c r="E48" s="36">
        <v>3.0833333333333335</v>
      </c>
      <c r="F48" s="1" t="s">
        <v>75</v>
      </c>
    </row>
    <row r="49" spans="1:6" ht="14.4" thickBot="1" x14ac:dyDescent="0.3">
      <c r="A49" s="19">
        <v>44881</v>
      </c>
      <c r="B49" s="20" t="s">
        <v>17</v>
      </c>
      <c r="C49" s="21" t="s">
        <v>20</v>
      </c>
      <c r="D49" s="21"/>
      <c r="E49" s="37">
        <f>SUM(E45:E48)</f>
        <v>12.388888888888889</v>
      </c>
      <c r="F49" s="21"/>
    </row>
    <row r="50" spans="1:6" ht="27.6" x14ac:dyDescent="0.25">
      <c r="A50" s="15">
        <v>44882</v>
      </c>
      <c r="B50" s="40" t="s">
        <v>19</v>
      </c>
      <c r="C50" s="30" t="s">
        <v>91</v>
      </c>
      <c r="D50" s="32" t="s">
        <v>70</v>
      </c>
      <c r="E50" s="36">
        <v>3.0486111111111112</v>
      </c>
      <c r="F50" s="32" t="s">
        <v>90</v>
      </c>
    </row>
    <row r="51" spans="1:6" x14ac:dyDescent="0.25">
      <c r="A51" s="15">
        <v>44882</v>
      </c>
      <c r="B51" s="40" t="s">
        <v>19</v>
      </c>
      <c r="C51" s="30" t="s">
        <v>87</v>
      </c>
      <c r="D51" s="1" t="s">
        <v>69</v>
      </c>
      <c r="E51" s="36">
        <v>3.1041666666666665</v>
      </c>
      <c r="F51" s="32" t="s">
        <v>90</v>
      </c>
    </row>
    <row r="52" spans="1:6" x14ac:dyDescent="0.25">
      <c r="A52" s="15">
        <v>44882</v>
      </c>
      <c r="B52" s="40" t="s">
        <v>19</v>
      </c>
      <c r="C52" s="29" t="s">
        <v>92</v>
      </c>
      <c r="D52" s="32" t="s">
        <v>70</v>
      </c>
      <c r="E52" s="36">
        <v>3.0625</v>
      </c>
      <c r="F52" s="32" t="s">
        <v>90</v>
      </c>
    </row>
    <row r="53" spans="1:6" x14ac:dyDescent="0.25">
      <c r="A53" s="15">
        <v>44882</v>
      </c>
      <c r="B53" s="40" t="s">
        <v>19</v>
      </c>
      <c r="C53" s="30" t="s">
        <v>93</v>
      </c>
      <c r="D53" s="1" t="s">
        <v>69</v>
      </c>
      <c r="E53" s="36">
        <v>3.0694444444444446</v>
      </c>
      <c r="F53" s="32" t="s">
        <v>90</v>
      </c>
    </row>
    <row r="54" spans="1:6" ht="14.4" thickBot="1" x14ac:dyDescent="0.3">
      <c r="A54" s="15">
        <v>44882</v>
      </c>
      <c r="B54" s="40" t="s">
        <v>19</v>
      </c>
      <c r="C54" s="30" t="s">
        <v>94</v>
      </c>
      <c r="D54" s="1" t="s">
        <v>69</v>
      </c>
      <c r="E54" s="36">
        <v>3.0277777777777777</v>
      </c>
      <c r="F54" s="32" t="s">
        <v>90</v>
      </c>
    </row>
    <row r="55" spans="1:6" ht="14.4" thickBot="1" x14ac:dyDescent="0.3">
      <c r="A55" s="19">
        <v>44882</v>
      </c>
      <c r="B55" s="20" t="s">
        <v>19</v>
      </c>
      <c r="C55" s="21" t="s">
        <v>20</v>
      </c>
      <c r="D55" s="21"/>
      <c r="E55" s="37">
        <f>SUM(E50:E54)</f>
        <v>15.3125</v>
      </c>
      <c r="F55" s="21"/>
    </row>
    <row r="56" spans="1:6" x14ac:dyDescent="0.25">
      <c r="A56" s="15">
        <v>44883</v>
      </c>
      <c r="B56" s="41" t="s">
        <v>28</v>
      </c>
      <c r="C56" s="30" t="s">
        <v>95</v>
      </c>
      <c r="D56" s="32" t="s">
        <v>70</v>
      </c>
      <c r="E56" s="36">
        <v>3.0208333333333335</v>
      </c>
      <c r="F56" s="1" t="s">
        <v>75</v>
      </c>
    </row>
    <row r="57" spans="1:6" x14ac:dyDescent="0.25">
      <c r="A57" s="15">
        <v>44883</v>
      </c>
      <c r="B57" s="41" t="s">
        <v>28</v>
      </c>
      <c r="C57" s="30" t="s">
        <v>96</v>
      </c>
      <c r="D57" s="1" t="s">
        <v>69</v>
      </c>
      <c r="E57" s="36">
        <v>3.2708333333333335</v>
      </c>
      <c r="F57" s="1" t="s">
        <v>75</v>
      </c>
    </row>
    <row r="58" spans="1:6" ht="14.4" thickBot="1" x14ac:dyDescent="0.3">
      <c r="A58" s="15">
        <v>44883</v>
      </c>
      <c r="B58" s="41" t="s">
        <v>28</v>
      </c>
      <c r="C58" s="29" t="s">
        <v>97</v>
      </c>
      <c r="D58" s="32" t="s">
        <v>68</v>
      </c>
      <c r="E58" s="36">
        <v>3.1527777777777777</v>
      </c>
      <c r="F58" s="1" t="s">
        <v>75</v>
      </c>
    </row>
    <row r="59" spans="1:6" ht="14.4" thickBot="1" x14ac:dyDescent="0.3">
      <c r="A59" s="19">
        <v>44883</v>
      </c>
      <c r="B59" s="20" t="s">
        <v>28</v>
      </c>
      <c r="C59" s="21" t="s">
        <v>20</v>
      </c>
      <c r="D59" s="21"/>
      <c r="E59" s="37">
        <f>SUM(E56:E58)</f>
        <v>9.4444444444444446</v>
      </c>
      <c r="F59" s="21"/>
    </row>
    <row r="60" spans="1:6" x14ac:dyDescent="0.25">
      <c r="A60" s="15">
        <v>44886</v>
      </c>
      <c r="B60" s="42" t="s">
        <v>9</v>
      </c>
      <c r="C60" s="30" t="s">
        <v>98</v>
      </c>
      <c r="D60" s="1" t="s">
        <v>69</v>
      </c>
      <c r="E60" s="36">
        <v>3.125</v>
      </c>
      <c r="F60" s="1" t="s">
        <v>75</v>
      </c>
    </row>
    <row r="61" spans="1:6" x14ac:dyDescent="0.25">
      <c r="A61" s="15">
        <v>44886</v>
      </c>
      <c r="B61" s="42" t="s">
        <v>9</v>
      </c>
      <c r="C61" s="30" t="s">
        <v>99</v>
      </c>
      <c r="D61" s="32" t="s">
        <v>70</v>
      </c>
      <c r="E61" s="36">
        <v>3.0208333333333335</v>
      </c>
      <c r="F61" s="1" t="s">
        <v>75</v>
      </c>
    </row>
    <row r="62" spans="1:6" x14ac:dyDescent="0.25">
      <c r="A62" s="15">
        <v>44886</v>
      </c>
      <c r="B62" s="42" t="s">
        <v>9</v>
      </c>
      <c r="C62" s="29" t="s">
        <v>100</v>
      </c>
      <c r="D62" s="32" t="s">
        <v>68</v>
      </c>
      <c r="E62" s="36">
        <v>3.25</v>
      </c>
      <c r="F62" s="1" t="s">
        <v>75</v>
      </c>
    </row>
    <row r="63" spans="1:6" ht="14.4" thickBot="1" x14ac:dyDescent="0.3">
      <c r="A63" s="15">
        <v>44886</v>
      </c>
      <c r="B63" s="42" t="s">
        <v>9</v>
      </c>
      <c r="C63" s="30" t="s">
        <v>101</v>
      </c>
      <c r="D63" s="32" t="s">
        <v>68</v>
      </c>
      <c r="E63" s="36">
        <v>3.0763888888888888</v>
      </c>
      <c r="F63" s="1" t="s">
        <v>75</v>
      </c>
    </row>
    <row r="64" spans="1:6" ht="14.4" thickBot="1" x14ac:dyDescent="0.3">
      <c r="A64" s="19">
        <v>44886</v>
      </c>
      <c r="B64" s="20" t="s">
        <v>9</v>
      </c>
      <c r="C64" s="21" t="s">
        <v>20</v>
      </c>
      <c r="D64" s="21"/>
      <c r="E64" s="37">
        <f>SUM(E60:E63)</f>
        <v>12.472222222222223</v>
      </c>
      <c r="F64" s="21"/>
    </row>
    <row r="65" spans="1:6" x14ac:dyDescent="0.25">
      <c r="A65" s="15">
        <v>44887</v>
      </c>
      <c r="B65" s="42" t="s">
        <v>13</v>
      </c>
      <c r="C65" s="30" t="s">
        <v>103</v>
      </c>
      <c r="D65" s="32" t="s">
        <v>70</v>
      </c>
      <c r="E65" s="36">
        <v>3.0416666666666665</v>
      </c>
      <c r="F65" s="29" t="s">
        <v>102</v>
      </c>
    </row>
    <row r="66" spans="1:6" x14ac:dyDescent="0.25">
      <c r="A66" s="15">
        <v>44887</v>
      </c>
      <c r="B66" s="43" t="s">
        <v>13</v>
      </c>
      <c r="C66" s="29" t="s">
        <v>105</v>
      </c>
      <c r="D66" s="32" t="s">
        <v>68</v>
      </c>
      <c r="E66" s="36">
        <v>3.1805555555555554</v>
      </c>
      <c r="F66" s="29" t="s">
        <v>102</v>
      </c>
    </row>
    <row r="67" spans="1:6" ht="14.4" thickBot="1" x14ac:dyDescent="0.3">
      <c r="A67" s="15">
        <v>44887</v>
      </c>
      <c r="B67" s="44" t="s">
        <v>13</v>
      </c>
      <c r="C67" s="29" t="s">
        <v>104</v>
      </c>
      <c r="D67" s="32" t="s">
        <v>68</v>
      </c>
      <c r="E67" s="36">
        <v>3.125</v>
      </c>
      <c r="F67" s="29" t="s">
        <v>102</v>
      </c>
    </row>
    <row r="68" spans="1:6" ht="14.4" thickBot="1" x14ac:dyDescent="0.3">
      <c r="A68" s="19">
        <v>44887</v>
      </c>
      <c r="B68" s="20" t="s">
        <v>13</v>
      </c>
      <c r="C68" s="21" t="s">
        <v>20</v>
      </c>
      <c r="D68" s="21"/>
      <c r="E68" s="37">
        <f>SUM(E65:E67)</f>
        <v>9.3472222222222214</v>
      </c>
      <c r="F68" s="21"/>
    </row>
    <row r="69" spans="1:6" ht="27.6" x14ac:dyDescent="0.25">
      <c r="A69" s="15">
        <v>44888</v>
      </c>
      <c r="B69" s="44" t="s">
        <v>17</v>
      </c>
      <c r="C69" s="30" t="s">
        <v>150</v>
      </c>
      <c r="D69" s="32" t="s">
        <v>68</v>
      </c>
      <c r="E69" s="36">
        <v>3.3541666666666665</v>
      </c>
      <c r="F69" s="1" t="s">
        <v>75</v>
      </c>
    </row>
    <row r="70" spans="1:6" x14ac:dyDescent="0.25">
      <c r="A70" s="15">
        <v>44888</v>
      </c>
      <c r="B70" s="44" t="s">
        <v>17</v>
      </c>
      <c r="C70" s="30" t="s">
        <v>106</v>
      </c>
      <c r="D70" s="1" t="s">
        <v>69</v>
      </c>
      <c r="E70" s="36">
        <v>3.1041666666666665</v>
      </c>
      <c r="F70" s="1" t="s">
        <v>75</v>
      </c>
    </row>
    <row r="71" spans="1:6" ht="14.4" thickBot="1" x14ac:dyDescent="0.3">
      <c r="A71" s="15">
        <v>44888</v>
      </c>
      <c r="B71" s="44" t="s">
        <v>17</v>
      </c>
      <c r="C71" s="30" t="s">
        <v>107</v>
      </c>
      <c r="D71" s="32" t="s">
        <v>70</v>
      </c>
      <c r="E71" s="36">
        <v>3.0138888888888888</v>
      </c>
      <c r="F71" s="1" t="s">
        <v>75</v>
      </c>
    </row>
    <row r="72" spans="1:6" ht="14.4" thickBot="1" x14ac:dyDescent="0.3">
      <c r="A72" s="19">
        <v>44888</v>
      </c>
      <c r="B72" s="20" t="s">
        <v>17</v>
      </c>
      <c r="C72" s="21" t="s">
        <v>20</v>
      </c>
      <c r="D72" s="21"/>
      <c r="E72" s="37">
        <f>SUM(E69:E71)</f>
        <v>9.4722222222222214</v>
      </c>
      <c r="F72" s="21"/>
    </row>
    <row r="73" spans="1:6" x14ac:dyDescent="0.25">
      <c r="A73" s="15">
        <v>44889</v>
      </c>
      <c r="B73" s="45" t="s">
        <v>19</v>
      </c>
      <c r="C73" s="30" t="s">
        <v>108</v>
      </c>
      <c r="D73" s="1" t="s">
        <v>69</v>
      </c>
      <c r="E73" s="36">
        <v>3.1527777777777777</v>
      </c>
      <c r="F73" s="1" t="s">
        <v>75</v>
      </c>
    </row>
    <row r="74" spans="1:6" ht="14.4" thickBot="1" x14ac:dyDescent="0.3">
      <c r="A74" s="15">
        <v>44889</v>
      </c>
      <c r="B74" s="45" t="s">
        <v>19</v>
      </c>
      <c r="C74" s="30" t="s">
        <v>109</v>
      </c>
      <c r="D74" s="32" t="s">
        <v>68</v>
      </c>
      <c r="E74" s="36">
        <v>3.1458333333333335</v>
      </c>
      <c r="F74" s="1" t="s">
        <v>75</v>
      </c>
    </row>
    <row r="75" spans="1:6" ht="14.4" thickBot="1" x14ac:dyDescent="0.3">
      <c r="A75" s="19">
        <v>44889</v>
      </c>
      <c r="B75" s="20" t="s">
        <v>19</v>
      </c>
      <c r="C75" s="21" t="s">
        <v>20</v>
      </c>
      <c r="D75" s="21"/>
      <c r="E75" s="37">
        <f>SUM(E73:E74)</f>
        <v>6.2986111111111107</v>
      </c>
      <c r="F75" s="21"/>
    </row>
    <row r="76" spans="1:6" x14ac:dyDescent="0.25">
      <c r="A76" s="15">
        <v>44890</v>
      </c>
      <c r="B76" s="45" t="s">
        <v>28</v>
      </c>
      <c r="C76" s="29" t="s">
        <v>110</v>
      </c>
      <c r="D76" s="32" t="s">
        <v>70</v>
      </c>
      <c r="E76" s="36">
        <v>3.1111111111111112</v>
      </c>
    </row>
    <row r="77" spans="1:6" ht="14.4" thickBot="1" x14ac:dyDescent="0.3">
      <c r="A77" s="15">
        <v>44890</v>
      </c>
      <c r="B77" s="46" t="s">
        <v>28</v>
      </c>
      <c r="C77" s="30" t="s">
        <v>107</v>
      </c>
      <c r="D77" s="32" t="s">
        <v>70</v>
      </c>
      <c r="E77" s="36">
        <v>3.0208333333333335</v>
      </c>
    </row>
    <row r="78" spans="1:6" ht="14.4" thickBot="1" x14ac:dyDescent="0.3">
      <c r="A78" s="19">
        <v>44890</v>
      </c>
      <c r="B78" s="20" t="s">
        <v>28</v>
      </c>
      <c r="C78" s="21" t="s">
        <v>20</v>
      </c>
      <c r="D78" s="21"/>
      <c r="E78" s="37">
        <f>SUM(E76:E77)</f>
        <v>6.1319444444444446</v>
      </c>
      <c r="F78" s="21"/>
    </row>
    <row r="79" spans="1:6" ht="14.4" thickBot="1" x14ac:dyDescent="0.3">
      <c r="A79" s="15">
        <v>44891</v>
      </c>
      <c r="B79" s="46" t="s">
        <v>7</v>
      </c>
      <c r="C79" s="30" t="s">
        <v>111</v>
      </c>
      <c r="D79" s="1" t="s">
        <v>69</v>
      </c>
      <c r="E79" s="36">
        <v>3.125</v>
      </c>
    </row>
    <row r="80" spans="1:6" ht="14.4" thickBot="1" x14ac:dyDescent="0.3">
      <c r="A80" s="19">
        <v>44891</v>
      </c>
      <c r="B80" s="20" t="s">
        <v>7</v>
      </c>
      <c r="C80" s="21" t="s">
        <v>20</v>
      </c>
      <c r="D80" s="21"/>
      <c r="E80" s="37">
        <f>SUM(E79)</f>
        <v>3.125</v>
      </c>
      <c r="F80" s="21"/>
    </row>
    <row r="81" spans="1:6" x14ac:dyDescent="0.25">
      <c r="A81" s="15">
        <v>44893</v>
      </c>
      <c r="B81" s="47" t="s">
        <v>9</v>
      </c>
      <c r="C81" s="30" t="s">
        <v>113</v>
      </c>
      <c r="D81" s="32" t="s">
        <v>70</v>
      </c>
      <c r="E81" s="36">
        <v>3.0347222222222223</v>
      </c>
      <c r="F81" s="29" t="s">
        <v>112</v>
      </c>
    </row>
    <row r="82" spans="1:6" x14ac:dyDescent="0.25">
      <c r="A82" s="15">
        <v>44893</v>
      </c>
      <c r="B82" s="47" t="s">
        <v>9</v>
      </c>
      <c r="C82" s="29" t="s">
        <v>114</v>
      </c>
      <c r="D82" s="32" t="s">
        <v>71</v>
      </c>
      <c r="E82" s="36">
        <v>3.0625</v>
      </c>
      <c r="F82" s="29" t="s">
        <v>112</v>
      </c>
    </row>
    <row r="83" spans="1:6" ht="14.4" thickBot="1" x14ac:dyDescent="0.3">
      <c r="A83" s="15">
        <v>44893</v>
      </c>
      <c r="B83" s="47" t="s">
        <v>9</v>
      </c>
      <c r="C83" s="30" t="s">
        <v>106</v>
      </c>
      <c r="D83" s="1" t="s">
        <v>69</v>
      </c>
      <c r="E83" s="36">
        <v>3.1041666666666665</v>
      </c>
      <c r="F83" s="29" t="s">
        <v>112</v>
      </c>
    </row>
    <row r="84" spans="1:6" ht="14.4" thickBot="1" x14ac:dyDescent="0.3">
      <c r="A84" s="19">
        <v>44893</v>
      </c>
      <c r="B84" s="20" t="s">
        <v>9</v>
      </c>
      <c r="C84" s="21" t="s">
        <v>20</v>
      </c>
      <c r="D84" s="21"/>
      <c r="E84" s="37">
        <f>SUM(E81:E83)</f>
        <v>9.2013888888888893</v>
      </c>
      <c r="F84" s="21"/>
    </row>
    <row r="85" spans="1:6" ht="27.6" x14ac:dyDescent="0.25">
      <c r="A85" s="15">
        <v>44894</v>
      </c>
      <c r="B85" s="47" t="s">
        <v>13</v>
      </c>
      <c r="C85" s="30" t="s">
        <v>115</v>
      </c>
      <c r="D85" s="32" t="s">
        <v>70</v>
      </c>
      <c r="E85" s="36">
        <v>3.0833333333333335</v>
      </c>
    </row>
    <row r="86" spans="1:6" x14ac:dyDescent="0.25">
      <c r="A86" s="15">
        <v>44894</v>
      </c>
      <c r="B86" s="47" t="s">
        <v>13</v>
      </c>
      <c r="C86" s="30" t="s">
        <v>106</v>
      </c>
      <c r="D86" s="1" t="s">
        <v>69</v>
      </c>
      <c r="E86" s="36">
        <v>3.1875</v>
      </c>
    </row>
    <row r="87" spans="1:6" x14ac:dyDescent="0.25">
      <c r="A87" s="15">
        <v>44894</v>
      </c>
      <c r="B87" s="48" t="s">
        <v>13</v>
      </c>
      <c r="C87" s="30" t="s">
        <v>116</v>
      </c>
      <c r="D87" s="1" t="s">
        <v>69</v>
      </c>
      <c r="E87" s="36">
        <v>3.0694444444444446</v>
      </c>
    </row>
    <row r="88" spans="1:6" ht="14.4" thickBot="1" x14ac:dyDescent="0.3">
      <c r="A88" s="15">
        <v>44894</v>
      </c>
      <c r="B88" s="48" t="s">
        <v>13</v>
      </c>
      <c r="C88" s="29" t="s">
        <v>104</v>
      </c>
      <c r="D88" s="32" t="s">
        <v>68</v>
      </c>
      <c r="E88" s="36">
        <v>3.1458333333333335</v>
      </c>
    </row>
    <row r="89" spans="1:6" ht="14.4" thickBot="1" x14ac:dyDescent="0.3">
      <c r="A89" s="19">
        <v>44894</v>
      </c>
      <c r="B89" s="20" t="s">
        <v>13</v>
      </c>
      <c r="C89" s="21" t="s">
        <v>20</v>
      </c>
      <c r="D89" s="21"/>
      <c r="E89" s="37">
        <f>SUM(E85:E88)</f>
        <v>12.486111111111112</v>
      </c>
      <c r="F89" s="21"/>
    </row>
    <row r="90" spans="1:6" x14ac:dyDescent="0.25">
      <c r="A90" s="15">
        <v>44895</v>
      </c>
      <c r="B90" s="48" t="s">
        <v>17</v>
      </c>
      <c r="C90" s="5" t="s">
        <v>117</v>
      </c>
      <c r="D90" s="32" t="s">
        <v>68</v>
      </c>
      <c r="E90" s="36">
        <v>3.1458333333333335</v>
      </c>
      <c r="F90" s="1" t="s">
        <v>75</v>
      </c>
    </row>
    <row r="91" spans="1:6" ht="27.6" x14ac:dyDescent="0.25">
      <c r="A91" s="15">
        <v>44895</v>
      </c>
      <c r="B91" s="48" t="s">
        <v>17</v>
      </c>
      <c r="C91" s="5" t="s">
        <v>118</v>
      </c>
      <c r="D91" s="32" t="s">
        <v>68</v>
      </c>
      <c r="E91" s="36">
        <v>3.2083333333333335</v>
      </c>
      <c r="F91" s="1" t="s">
        <v>75</v>
      </c>
    </row>
    <row r="92" spans="1:6" ht="14.4" thickBot="1" x14ac:dyDescent="0.3">
      <c r="A92" s="15">
        <v>44895</v>
      </c>
      <c r="B92" s="48" t="s">
        <v>17</v>
      </c>
      <c r="C92" s="29" t="s">
        <v>119</v>
      </c>
      <c r="D92" s="1" t="s">
        <v>69</v>
      </c>
      <c r="E92" s="36">
        <v>3.1111111111111112</v>
      </c>
      <c r="F92" s="1" t="s">
        <v>75</v>
      </c>
    </row>
    <row r="93" spans="1:6" ht="14.4" thickBot="1" x14ac:dyDescent="0.3">
      <c r="A93" s="19">
        <v>44895</v>
      </c>
      <c r="B93" s="20" t="s">
        <v>17</v>
      </c>
      <c r="C93" s="21" t="s">
        <v>20</v>
      </c>
      <c r="D93" s="21"/>
      <c r="E93" s="37">
        <f>SUM(E90:E92)</f>
        <v>9.4652777777777786</v>
      </c>
      <c r="F93" s="21"/>
    </row>
    <row r="95" spans="1:6" x14ac:dyDescent="0.25">
      <c r="A95" s="15"/>
      <c r="B95" s="49"/>
    </row>
  </sheetData>
  <mergeCells count="3">
    <mergeCell ref="A1:F1"/>
    <mergeCell ref="E3:F3"/>
    <mergeCell ref="B2:D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249-EC2F-461B-97DC-EC206DDC0B4C}">
  <dimension ref="A1:F68"/>
  <sheetViews>
    <sheetView tabSelected="1" zoomScale="120" zoomScaleNormal="120" workbookViewId="0">
      <selection activeCell="D70" sqref="D70"/>
    </sheetView>
  </sheetViews>
  <sheetFormatPr defaultRowHeight="13.8" x14ac:dyDescent="0.25"/>
  <cols>
    <col min="1" max="1" width="15.77734375" style="29" customWidth="1"/>
    <col min="2" max="2" width="18.33203125" style="29" customWidth="1"/>
    <col min="3" max="3" width="81.21875" style="29" customWidth="1"/>
    <col min="4" max="4" width="19.88671875" style="29" customWidth="1"/>
    <col min="5" max="5" width="23.33203125" style="29" customWidth="1"/>
    <col min="6" max="6" width="42.21875" style="29" customWidth="1"/>
    <col min="7" max="16384" width="8.88671875" style="29"/>
  </cols>
  <sheetData>
    <row r="1" spans="1:6" x14ac:dyDescent="0.25">
      <c r="A1" s="58" t="s">
        <v>24</v>
      </c>
      <c r="B1" s="58"/>
      <c r="C1" s="58"/>
      <c r="D1" s="58"/>
      <c r="E1" s="58"/>
      <c r="F1" s="58"/>
    </row>
    <row r="2" spans="1:6" ht="14.4" thickBot="1" x14ac:dyDescent="0.3">
      <c r="A2" s="22" t="s">
        <v>22</v>
      </c>
      <c r="B2" s="59" t="s">
        <v>23</v>
      </c>
      <c r="C2" s="59"/>
      <c r="D2" s="59"/>
      <c r="E2" s="34" t="s">
        <v>76</v>
      </c>
      <c r="F2" s="35" t="s">
        <v>146</v>
      </c>
    </row>
    <row r="3" spans="1:6" ht="14.4" thickBot="1" x14ac:dyDescent="0.3">
      <c r="A3" s="23" t="s">
        <v>25</v>
      </c>
      <c r="B3" s="10">
        <v>2022</v>
      </c>
      <c r="C3" s="23" t="s">
        <v>21</v>
      </c>
      <c r="D3" s="23"/>
      <c r="E3" s="59" t="s">
        <v>120</v>
      </c>
      <c r="F3" s="59"/>
    </row>
    <row r="4" spans="1:6" ht="14.4" thickBot="1" x14ac:dyDescent="0.3">
      <c r="A4" s="23" t="s">
        <v>6</v>
      </c>
      <c r="B4" s="23" t="s">
        <v>5</v>
      </c>
      <c r="C4" s="23" t="s">
        <v>4</v>
      </c>
      <c r="D4" s="23" t="s">
        <v>66</v>
      </c>
      <c r="E4" s="22" t="s">
        <v>2</v>
      </c>
      <c r="F4" s="22" t="s">
        <v>67</v>
      </c>
    </row>
    <row r="5" spans="1:6" x14ac:dyDescent="0.25">
      <c r="A5" s="15">
        <v>44896</v>
      </c>
      <c r="B5" s="49" t="s">
        <v>19</v>
      </c>
      <c r="C5" s="29" t="s">
        <v>121</v>
      </c>
      <c r="D5" s="1" t="s">
        <v>69</v>
      </c>
      <c r="E5" s="36">
        <v>3.1666666666666665</v>
      </c>
    </row>
    <row r="6" spans="1:6" x14ac:dyDescent="0.25">
      <c r="A6" s="15">
        <v>44896</v>
      </c>
      <c r="B6" s="49" t="s">
        <v>19</v>
      </c>
      <c r="C6" s="29" t="s">
        <v>122</v>
      </c>
      <c r="D6" s="1" t="s">
        <v>69</v>
      </c>
      <c r="E6" s="36">
        <v>3.0833333333333335</v>
      </c>
    </row>
    <row r="7" spans="1:6" x14ac:dyDescent="0.25">
      <c r="A7" s="15">
        <v>44896</v>
      </c>
      <c r="B7" s="49" t="s">
        <v>19</v>
      </c>
      <c r="C7" s="30" t="s">
        <v>123</v>
      </c>
      <c r="D7" s="1" t="s">
        <v>69</v>
      </c>
      <c r="E7" s="36">
        <v>3.0416666666666665</v>
      </c>
    </row>
    <row r="8" spans="1:6" ht="14.4" thickBot="1" x14ac:dyDescent="0.3">
      <c r="A8" s="15">
        <v>44896</v>
      </c>
      <c r="B8" s="49" t="s">
        <v>19</v>
      </c>
      <c r="C8" s="30" t="s">
        <v>124</v>
      </c>
      <c r="D8" s="1" t="s">
        <v>69</v>
      </c>
      <c r="E8" s="36">
        <v>3.0833333333333335</v>
      </c>
    </row>
    <row r="9" spans="1:6" ht="14.4" thickBot="1" x14ac:dyDescent="0.3">
      <c r="A9" s="19">
        <v>44896</v>
      </c>
      <c r="B9" s="20" t="s">
        <v>19</v>
      </c>
      <c r="C9" s="21" t="s">
        <v>20</v>
      </c>
      <c r="D9" s="21"/>
      <c r="E9" s="37">
        <f>SUM(E4:E8)</f>
        <v>12.375</v>
      </c>
      <c r="F9" s="21"/>
    </row>
    <row r="10" spans="1:6" ht="27.6" x14ac:dyDescent="0.25">
      <c r="A10" s="15">
        <v>44897</v>
      </c>
      <c r="B10" s="49" t="s">
        <v>28</v>
      </c>
      <c r="C10" s="30" t="s">
        <v>115</v>
      </c>
      <c r="D10" s="32" t="s">
        <v>70</v>
      </c>
      <c r="E10" s="36">
        <v>3.0277777777777777</v>
      </c>
    </row>
    <row r="11" spans="1:6" ht="14.4" thickBot="1" x14ac:dyDescent="0.3">
      <c r="A11" s="15">
        <v>44897</v>
      </c>
      <c r="B11" s="49" t="s">
        <v>28</v>
      </c>
      <c r="C11" s="30" t="s">
        <v>106</v>
      </c>
      <c r="D11" s="1" t="s">
        <v>69</v>
      </c>
      <c r="E11" s="36">
        <v>3.0833333333333335</v>
      </c>
    </row>
    <row r="12" spans="1:6" ht="14.4" thickBot="1" x14ac:dyDescent="0.3">
      <c r="A12" s="19">
        <v>44897</v>
      </c>
      <c r="B12" s="20" t="s">
        <v>28</v>
      </c>
      <c r="C12" s="21" t="s">
        <v>20</v>
      </c>
      <c r="D12" s="21"/>
      <c r="E12" s="37">
        <f>SUM(E10:E11)</f>
        <v>6.1111111111111107</v>
      </c>
      <c r="F12" s="21"/>
    </row>
    <row r="13" spans="1:6" ht="14.4" thickBot="1" x14ac:dyDescent="0.3">
      <c r="A13" s="15">
        <v>44898</v>
      </c>
      <c r="B13" s="50" t="s">
        <v>7</v>
      </c>
      <c r="C13" s="30" t="s">
        <v>106</v>
      </c>
      <c r="D13" s="1" t="s">
        <v>69</v>
      </c>
      <c r="E13" s="36">
        <v>3.2222222222222223</v>
      </c>
    </row>
    <row r="14" spans="1:6" ht="14.4" thickBot="1" x14ac:dyDescent="0.3">
      <c r="A14" s="19">
        <v>44898</v>
      </c>
      <c r="B14" s="20" t="s">
        <v>7</v>
      </c>
      <c r="C14" s="21" t="s">
        <v>20</v>
      </c>
      <c r="D14" s="21"/>
      <c r="E14" s="37">
        <f>SUM(E13)</f>
        <v>3.2222222222222223</v>
      </c>
      <c r="F14" s="21"/>
    </row>
    <row r="15" spans="1:6" x14ac:dyDescent="0.25">
      <c r="A15" s="15">
        <v>44899</v>
      </c>
      <c r="B15" s="50" t="s">
        <v>125</v>
      </c>
      <c r="C15" s="30" t="s">
        <v>106</v>
      </c>
      <c r="D15" s="1" t="s">
        <v>69</v>
      </c>
      <c r="E15" s="36">
        <v>3.3541666666666665</v>
      </c>
    </row>
    <row r="16" spans="1:6" ht="14.4" thickBot="1" x14ac:dyDescent="0.3">
      <c r="A16" s="15">
        <v>44899</v>
      </c>
      <c r="B16" s="50" t="s">
        <v>125</v>
      </c>
      <c r="C16" s="30" t="s">
        <v>126</v>
      </c>
      <c r="D16" s="1" t="s">
        <v>69</v>
      </c>
      <c r="E16" s="36">
        <v>3.0555555555555554</v>
      </c>
    </row>
    <row r="17" spans="1:6" ht="14.4" thickBot="1" x14ac:dyDescent="0.3">
      <c r="A17" s="19">
        <v>44899</v>
      </c>
      <c r="B17" s="20" t="s">
        <v>125</v>
      </c>
      <c r="C17" s="21" t="s">
        <v>20</v>
      </c>
      <c r="D17" s="21"/>
      <c r="E17" s="37">
        <f>SUM(E15:E16)</f>
        <v>6.4097222222222214</v>
      </c>
      <c r="F17" s="21"/>
    </row>
    <row r="18" spans="1:6" x14ac:dyDescent="0.25">
      <c r="A18" s="15">
        <v>44900</v>
      </c>
      <c r="B18" s="50" t="s">
        <v>9</v>
      </c>
      <c r="C18" s="29" t="s">
        <v>127</v>
      </c>
      <c r="D18" s="29" t="s">
        <v>72</v>
      </c>
      <c r="E18" s="36">
        <v>3.0625</v>
      </c>
    </row>
    <row r="19" spans="1:6" x14ac:dyDescent="0.25">
      <c r="A19" s="15">
        <v>44900</v>
      </c>
      <c r="B19" s="50" t="s">
        <v>9</v>
      </c>
      <c r="C19" s="29" t="s">
        <v>128</v>
      </c>
      <c r="D19" s="29" t="s">
        <v>72</v>
      </c>
      <c r="E19" s="36">
        <v>3.0277777777777777</v>
      </c>
    </row>
    <row r="20" spans="1:6" x14ac:dyDescent="0.25">
      <c r="A20" s="15">
        <v>44900</v>
      </c>
      <c r="B20" s="50" t="s">
        <v>9</v>
      </c>
      <c r="C20" s="29" t="s">
        <v>129</v>
      </c>
      <c r="D20" s="1" t="s">
        <v>69</v>
      </c>
      <c r="E20" s="36">
        <v>3.0416666666666665</v>
      </c>
    </row>
    <row r="21" spans="1:6" ht="14.4" thickBot="1" x14ac:dyDescent="0.3">
      <c r="A21" s="15">
        <v>44900</v>
      </c>
      <c r="B21" s="51" t="s">
        <v>9</v>
      </c>
      <c r="C21" s="30" t="s">
        <v>106</v>
      </c>
      <c r="D21" s="1" t="s">
        <v>69</v>
      </c>
      <c r="E21" s="36">
        <v>3.0625</v>
      </c>
    </row>
    <row r="22" spans="1:6" ht="14.4" thickBot="1" x14ac:dyDescent="0.3">
      <c r="A22" s="19">
        <v>44900</v>
      </c>
      <c r="B22" s="20" t="s">
        <v>9</v>
      </c>
      <c r="C22" s="21" t="s">
        <v>20</v>
      </c>
      <c r="D22" s="21"/>
      <c r="E22" s="37">
        <f>SUM(E18:E21)</f>
        <v>12.194444444444445</v>
      </c>
      <c r="F22" s="21"/>
    </row>
    <row r="23" spans="1:6" x14ac:dyDescent="0.25">
      <c r="A23" s="15">
        <v>44901</v>
      </c>
      <c r="B23" s="51" t="s">
        <v>13</v>
      </c>
      <c r="C23" s="29" t="s">
        <v>130</v>
      </c>
      <c r="D23" s="32" t="s">
        <v>68</v>
      </c>
      <c r="E23" s="36">
        <v>3.2708333333333335</v>
      </c>
    </row>
    <row r="24" spans="1:6" x14ac:dyDescent="0.25">
      <c r="A24" s="15">
        <v>44901</v>
      </c>
      <c r="B24" s="51" t="s">
        <v>13</v>
      </c>
      <c r="C24" s="29" t="s">
        <v>131</v>
      </c>
      <c r="D24" s="32" t="s">
        <v>68</v>
      </c>
      <c r="E24" s="36">
        <v>3.0416666666666665</v>
      </c>
    </row>
    <row r="25" spans="1:6" ht="14.4" thickBot="1" x14ac:dyDescent="0.3">
      <c r="A25" s="15">
        <v>44901</v>
      </c>
      <c r="B25" s="51" t="s">
        <v>13</v>
      </c>
      <c r="C25" s="30" t="s">
        <v>132</v>
      </c>
      <c r="D25" s="1" t="s">
        <v>69</v>
      </c>
      <c r="E25" s="36">
        <v>3.0625</v>
      </c>
    </row>
    <row r="26" spans="1:6" ht="14.4" thickBot="1" x14ac:dyDescent="0.3">
      <c r="A26" s="19">
        <v>44901</v>
      </c>
      <c r="B26" s="20" t="s">
        <v>13</v>
      </c>
      <c r="C26" s="21" t="s">
        <v>20</v>
      </c>
      <c r="D26" s="21"/>
      <c r="E26" s="37">
        <f>SUM(E23:E25)</f>
        <v>9.375</v>
      </c>
      <c r="F26" s="21"/>
    </row>
    <row r="27" spans="1:6" x14ac:dyDescent="0.25">
      <c r="A27" s="15">
        <v>44902</v>
      </c>
      <c r="B27" s="51" t="s">
        <v>17</v>
      </c>
      <c r="C27" s="29" t="s">
        <v>133</v>
      </c>
      <c r="D27" s="32" t="s">
        <v>68</v>
      </c>
      <c r="E27" s="36">
        <v>3.1041666666666665</v>
      </c>
      <c r="F27" s="29" t="s">
        <v>75</v>
      </c>
    </row>
    <row r="28" spans="1:6" x14ac:dyDescent="0.25">
      <c r="A28" s="15">
        <v>44902</v>
      </c>
      <c r="B28" s="51" t="s">
        <v>17</v>
      </c>
      <c r="C28" s="29" t="s">
        <v>134</v>
      </c>
      <c r="D28" s="32" t="s">
        <v>135</v>
      </c>
      <c r="E28" s="36">
        <v>3.125</v>
      </c>
      <c r="F28" s="29" t="s">
        <v>75</v>
      </c>
    </row>
    <row r="29" spans="1:6" x14ac:dyDescent="0.25">
      <c r="A29" s="15">
        <v>44902</v>
      </c>
      <c r="B29" s="51" t="s">
        <v>17</v>
      </c>
      <c r="C29" s="30" t="s">
        <v>138</v>
      </c>
      <c r="D29" s="1" t="s">
        <v>69</v>
      </c>
      <c r="E29" s="36">
        <v>3.0277777777777777</v>
      </c>
      <c r="F29" s="29" t="s">
        <v>75</v>
      </c>
    </row>
    <row r="30" spans="1:6" ht="14.4" thickBot="1" x14ac:dyDescent="0.3">
      <c r="A30" s="15">
        <v>44902</v>
      </c>
      <c r="B30" s="51" t="s">
        <v>17</v>
      </c>
      <c r="C30" s="29" t="s">
        <v>136</v>
      </c>
      <c r="D30" s="1" t="s">
        <v>69</v>
      </c>
      <c r="E30" s="36">
        <v>3.0833333333333335</v>
      </c>
      <c r="F30" s="29" t="s">
        <v>75</v>
      </c>
    </row>
    <row r="31" spans="1:6" ht="14.4" thickBot="1" x14ac:dyDescent="0.3">
      <c r="A31" s="19">
        <v>44902</v>
      </c>
      <c r="B31" s="20" t="s">
        <v>17</v>
      </c>
      <c r="C31" s="21" t="s">
        <v>20</v>
      </c>
      <c r="D31" s="21"/>
      <c r="E31" s="37">
        <f>SUM(E27:E30)</f>
        <v>12.340277777777777</v>
      </c>
      <c r="F31" s="21"/>
    </row>
    <row r="32" spans="1:6" x14ac:dyDescent="0.25">
      <c r="A32" s="15">
        <v>44903</v>
      </c>
      <c r="B32" s="51" t="s">
        <v>19</v>
      </c>
      <c r="C32" s="29" t="s">
        <v>137</v>
      </c>
      <c r="D32" s="32" t="s">
        <v>68</v>
      </c>
      <c r="E32" s="36">
        <v>3.125</v>
      </c>
    </row>
    <row r="33" spans="1:6" ht="14.4" thickBot="1" x14ac:dyDescent="0.3">
      <c r="A33" s="15">
        <v>44903</v>
      </c>
      <c r="B33" s="51" t="s">
        <v>19</v>
      </c>
      <c r="C33" s="30" t="s">
        <v>139</v>
      </c>
      <c r="D33" s="1" t="s">
        <v>69</v>
      </c>
      <c r="E33" s="36">
        <v>3.2083333333333335</v>
      </c>
    </row>
    <row r="34" spans="1:6" ht="14.4" thickBot="1" x14ac:dyDescent="0.3">
      <c r="A34" s="19">
        <v>44903</v>
      </c>
      <c r="B34" s="20" t="s">
        <v>19</v>
      </c>
      <c r="C34" s="21" t="s">
        <v>20</v>
      </c>
      <c r="D34" s="21"/>
      <c r="E34" s="37">
        <f>SUM(E32:E33)</f>
        <v>6.3333333333333339</v>
      </c>
      <c r="F34" s="21"/>
    </row>
    <row r="35" spans="1:6" x14ac:dyDescent="0.25">
      <c r="A35" s="15">
        <v>44904</v>
      </c>
      <c r="B35" s="52" t="s">
        <v>28</v>
      </c>
      <c r="C35" s="30" t="s">
        <v>139</v>
      </c>
      <c r="D35" s="1" t="s">
        <v>69</v>
      </c>
      <c r="E35" s="36">
        <v>3.5</v>
      </c>
    </row>
    <row r="36" spans="1:6" x14ac:dyDescent="0.25">
      <c r="A36" s="15">
        <v>44904</v>
      </c>
      <c r="B36" s="52" t="s">
        <v>28</v>
      </c>
      <c r="C36" s="30" t="s">
        <v>140</v>
      </c>
      <c r="D36" s="32" t="s">
        <v>70</v>
      </c>
      <c r="E36" s="36">
        <v>3.0138888888888888</v>
      </c>
    </row>
    <row r="37" spans="1:6" ht="14.4" thickBot="1" x14ac:dyDescent="0.3">
      <c r="A37" s="15">
        <v>44904</v>
      </c>
      <c r="B37" s="52" t="s">
        <v>28</v>
      </c>
      <c r="C37" s="29" t="s">
        <v>141</v>
      </c>
      <c r="D37" s="32" t="s">
        <v>70</v>
      </c>
      <c r="E37" s="36">
        <v>3.0416666666666665</v>
      </c>
    </row>
    <row r="38" spans="1:6" ht="14.4" thickBot="1" x14ac:dyDescent="0.3">
      <c r="A38" s="19">
        <v>44904</v>
      </c>
      <c r="B38" s="20" t="s">
        <v>28</v>
      </c>
      <c r="C38" s="21" t="s">
        <v>20</v>
      </c>
      <c r="D38" s="21"/>
      <c r="E38" s="37">
        <f>SUM(E35:E37)</f>
        <v>9.5555555555555554</v>
      </c>
      <c r="F38" s="21"/>
    </row>
    <row r="39" spans="1:6" x14ac:dyDescent="0.25">
      <c r="A39" s="15">
        <v>44905</v>
      </c>
      <c r="B39" s="52" t="s">
        <v>7</v>
      </c>
      <c r="C39" s="30" t="s">
        <v>142</v>
      </c>
      <c r="D39" s="1" t="s">
        <v>69</v>
      </c>
      <c r="E39" s="36">
        <v>3.25</v>
      </c>
    </row>
    <row r="40" spans="1:6" ht="14.4" thickBot="1" x14ac:dyDescent="0.3">
      <c r="A40" s="15">
        <v>44905</v>
      </c>
      <c r="B40" s="52" t="s">
        <v>7</v>
      </c>
      <c r="C40" s="30" t="s">
        <v>143</v>
      </c>
      <c r="D40" s="1" t="s">
        <v>69</v>
      </c>
      <c r="E40" s="36">
        <v>3.25</v>
      </c>
    </row>
    <row r="41" spans="1:6" ht="14.4" thickBot="1" x14ac:dyDescent="0.3">
      <c r="A41" s="19">
        <v>44905</v>
      </c>
      <c r="B41" s="20" t="s">
        <v>7</v>
      </c>
      <c r="C41" s="21" t="s">
        <v>20</v>
      </c>
      <c r="D41" s="21"/>
      <c r="E41" s="37">
        <f>SUM(E39:E40)</f>
        <v>6.5</v>
      </c>
      <c r="F41" s="21"/>
    </row>
    <row r="42" spans="1:6" ht="14.4" thickBot="1" x14ac:dyDescent="0.3">
      <c r="A42" s="15">
        <v>44906</v>
      </c>
      <c r="B42" s="52" t="s">
        <v>125</v>
      </c>
      <c r="C42" s="30" t="s">
        <v>143</v>
      </c>
      <c r="D42" s="1" t="s">
        <v>69</v>
      </c>
      <c r="E42" s="36">
        <v>3.2083333333333335</v>
      </c>
    </row>
    <row r="43" spans="1:6" ht="14.4" thickBot="1" x14ac:dyDescent="0.3">
      <c r="A43" s="19">
        <v>44906</v>
      </c>
      <c r="B43" s="20" t="s">
        <v>125</v>
      </c>
      <c r="C43" s="21" t="s">
        <v>20</v>
      </c>
      <c r="D43" s="21"/>
      <c r="E43" s="37">
        <f>SUM(E42)</f>
        <v>3.2083333333333335</v>
      </c>
      <c r="F43" s="21"/>
    </row>
    <row r="44" spans="1:6" x14ac:dyDescent="0.25">
      <c r="A44" s="15">
        <v>44907</v>
      </c>
      <c r="B44" s="52" t="s">
        <v>9</v>
      </c>
      <c r="C44" s="30" t="s">
        <v>143</v>
      </c>
      <c r="D44" s="1" t="s">
        <v>69</v>
      </c>
      <c r="E44" s="36">
        <v>3.125</v>
      </c>
      <c r="F44" s="29" t="s">
        <v>75</v>
      </c>
    </row>
    <row r="45" spans="1:6" x14ac:dyDescent="0.25">
      <c r="A45" s="15">
        <v>44907</v>
      </c>
      <c r="B45" s="52" t="s">
        <v>9</v>
      </c>
      <c r="C45" s="30" t="s">
        <v>144</v>
      </c>
      <c r="D45" s="1" t="s">
        <v>69</v>
      </c>
      <c r="E45" s="36">
        <v>3.2083333333333335</v>
      </c>
      <c r="F45" s="29" t="s">
        <v>75</v>
      </c>
    </row>
    <row r="46" spans="1:6" ht="14.4" thickBot="1" x14ac:dyDescent="0.3">
      <c r="A46" s="15">
        <v>44907</v>
      </c>
      <c r="B46" s="52" t="s">
        <v>9</v>
      </c>
      <c r="C46" s="30" t="s">
        <v>145</v>
      </c>
      <c r="D46" s="1" t="s">
        <v>69</v>
      </c>
      <c r="E46" s="36">
        <v>3.25</v>
      </c>
    </row>
    <row r="47" spans="1:6" ht="14.4" thickBot="1" x14ac:dyDescent="0.3">
      <c r="A47" s="19">
        <v>44907</v>
      </c>
      <c r="B47" s="20" t="s">
        <v>9</v>
      </c>
      <c r="C47" s="21" t="s">
        <v>20</v>
      </c>
      <c r="D47" s="21"/>
      <c r="E47" s="37">
        <f>SUM(E44:E46)</f>
        <v>9.5833333333333339</v>
      </c>
      <c r="F47" s="21"/>
    </row>
    <row r="48" spans="1:6" ht="27.6" x14ac:dyDescent="0.25">
      <c r="A48" s="15">
        <v>44908</v>
      </c>
      <c r="B48" s="52" t="s">
        <v>13</v>
      </c>
      <c r="C48" s="1" t="s">
        <v>147</v>
      </c>
      <c r="D48" s="32" t="s">
        <v>70</v>
      </c>
      <c r="E48" s="36">
        <v>3.1041666666666665</v>
      </c>
    </row>
    <row r="49" spans="1:6" x14ac:dyDescent="0.25">
      <c r="A49" s="15">
        <v>44908</v>
      </c>
      <c r="B49" s="52" t="s">
        <v>13</v>
      </c>
      <c r="C49" s="30" t="s">
        <v>151</v>
      </c>
      <c r="D49" s="1" t="s">
        <v>69</v>
      </c>
      <c r="E49" s="36">
        <v>3.1041666666666665</v>
      </c>
    </row>
    <row r="50" spans="1:6" x14ac:dyDescent="0.25">
      <c r="A50" s="15">
        <v>44908</v>
      </c>
      <c r="B50" s="52" t="s">
        <v>13</v>
      </c>
      <c r="C50" s="30" t="s">
        <v>152</v>
      </c>
      <c r="D50" s="1" t="s">
        <v>69</v>
      </c>
      <c r="E50" s="36">
        <v>3.0555555555555554</v>
      </c>
    </row>
    <row r="51" spans="1:6" ht="28.2" thickBot="1" x14ac:dyDescent="0.3">
      <c r="A51" s="15">
        <v>44908</v>
      </c>
      <c r="B51" s="52" t="s">
        <v>13</v>
      </c>
      <c r="C51" s="30" t="s">
        <v>153</v>
      </c>
      <c r="D51" s="32" t="s">
        <v>68</v>
      </c>
      <c r="E51" s="36">
        <v>3.2708333333333335</v>
      </c>
    </row>
    <row r="52" spans="1:6" ht="14.4" thickBot="1" x14ac:dyDescent="0.3">
      <c r="A52" s="19">
        <v>44908</v>
      </c>
      <c r="B52" s="20" t="s">
        <v>13</v>
      </c>
      <c r="C52" s="21" t="s">
        <v>20</v>
      </c>
      <c r="D52" s="21"/>
      <c r="E52" s="37">
        <f>SUM(E48:E51)</f>
        <v>12.534722222222223</v>
      </c>
      <c r="F52" s="21"/>
    </row>
    <row r="53" spans="1:6" x14ac:dyDescent="0.25">
      <c r="A53" s="15">
        <v>44909</v>
      </c>
      <c r="B53" s="52" t="s">
        <v>17</v>
      </c>
      <c r="C53" s="29" t="s">
        <v>154</v>
      </c>
      <c r="D53" s="1" t="s">
        <v>69</v>
      </c>
      <c r="E53" s="36">
        <v>3.0416666666666665</v>
      </c>
    </row>
    <row r="54" spans="1:6" x14ac:dyDescent="0.25">
      <c r="A54" s="15">
        <v>44909</v>
      </c>
      <c r="B54" s="52" t="s">
        <v>17</v>
      </c>
      <c r="C54" s="29" t="s">
        <v>155</v>
      </c>
      <c r="D54" s="29" t="s">
        <v>72</v>
      </c>
      <c r="E54" s="36">
        <v>3.2083333333333335</v>
      </c>
    </row>
    <row r="55" spans="1:6" x14ac:dyDescent="0.25">
      <c r="A55" s="15">
        <v>44909</v>
      </c>
      <c r="B55" s="52" t="s">
        <v>17</v>
      </c>
      <c r="C55" s="1" t="s">
        <v>156</v>
      </c>
      <c r="D55" s="32" t="s">
        <v>70</v>
      </c>
      <c r="E55" s="36">
        <v>3.0625</v>
      </c>
    </row>
    <row r="56" spans="1:6" ht="14.4" thickBot="1" x14ac:dyDescent="0.3">
      <c r="A56" s="15">
        <v>44909</v>
      </c>
      <c r="B56" s="52" t="s">
        <v>17</v>
      </c>
      <c r="C56" s="30" t="s">
        <v>157</v>
      </c>
      <c r="D56" s="1" t="s">
        <v>69</v>
      </c>
      <c r="E56" s="36">
        <v>3.0277777777777777</v>
      </c>
    </row>
    <row r="57" spans="1:6" ht="14.4" thickBot="1" x14ac:dyDescent="0.3">
      <c r="A57" s="19">
        <v>44909</v>
      </c>
      <c r="B57" s="20" t="s">
        <v>17</v>
      </c>
      <c r="C57" s="21" t="s">
        <v>20</v>
      </c>
      <c r="D57" s="21"/>
      <c r="E57" s="37">
        <f>SUM(E53:E56)</f>
        <v>12.340277777777779</v>
      </c>
      <c r="F57" s="21"/>
    </row>
    <row r="58" spans="1:6" ht="14.4" thickBot="1" x14ac:dyDescent="0.3">
      <c r="A58" s="15">
        <v>44910</v>
      </c>
      <c r="B58" s="52" t="s">
        <v>19</v>
      </c>
      <c r="C58" s="1" t="s">
        <v>156</v>
      </c>
      <c r="D58" s="32" t="s">
        <v>70</v>
      </c>
      <c r="E58" s="36">
        <v>3.1041666666666665</v>
      </c>
    </row>
    <row r="59" spans="1:6" ht="14.4" thickBot="1" x14ac:dyDescent="0.3">
      <c r="A59" s="19">
        <v>44910</v>
      </c>
      <c r="B59" s="20" t="s">
        <v>19</v>
      </c>
      <c r="C59" s="21" t="s">
        <v>20</v>
      </c>
      <c r="D59" s="21"/>
      <c r="E59" s="37">
        <f>SUM(E58)</f>
        <v>3.1041666666666665</v>
      </c>
      <c r="F59" s="21"/>
    </row>
    <row r="60" spans="1:6" x14ac:dyDescent="0.25">
      <c r="A60" s="15">
        <v>44911</v>
      </c>
      <c r="B60" s="52" t="s">
        <v>28</v>
      </c>
      <c r="C60" s="1" t="s">
        <v>156</v>
      </c>
      <c r="D60" s="32" t="s">
        <v>70</v>
      </c>
      <c r="E60" s="36">
        <v>3.0208333333333335</v>
      </c>
    </row>
    <row r="61" spans="1:6" x14ac:dyDescent="0.25">
      <c r="A61" s="15">
        <v>44911</v>
      </c>
      <c r="B61" s="52" t="s">
        <v>28</v>
      </c>
      <c r="C61" s="29" t="s">
        <v>154</v>
      </c>
      <c r="D61" s="1" t="s">
        <v>69</v>
      </c>
      <c r="E61" s="36">
        <v>3.0416666666666665</v>
      </c>
    </row>
    <row r="62" spans="1:6" x14ac:dyDescent="0.25">
      <c r="A62" s="15">
        <v>44911</v>
      </c>
      <c r="B62" s="52" t="s">
        <v>28</v>
      </c>
      <c r="C62" s="30" t="s">
        <v>158</v>
      </c>
      <c r="D62" s="1" t="s">
        <v>69</v>
      </c>
      <c r="E62" s="36">
        <v>3.0555555555555554</v>
      </c>
    </row>
    <row r="63" spans="1:6" ht="14.4" thickBot="1" x14ac:dyDescent="0.3">
      <c r="A63" s="15">
        <v>44911</v>
      </c>
      <c r="B63" s="52" t="s">
        <v>28</v>
      </c>
      <c r="C63" s="30" t="s">
        <v>157</v>
      </c>
      <c r="D63" s="1" t="s">
        <v>69</v>
      </c>
      <c r="E63" s="36">
        <v>3.1527777777777777</v>
      </c>
    </row>
    <row r="64" spans="1:6" ht="14.4" thickBot="1" x14ac:dyDescent="0.3">
      <c r="A64" s="19">
        <v>44911</v>
      </c>
      <c r="B64" s="20" t="s">
        <v>28</v>
      </c>
      <c r="C64" s="21" t="s">
        <v>20</v>
      </c>
      <c r="D64" s="21"/>
      <c r="E64" s="37">
        <f>SUM(E60:E63)</f>
        <v>12.270833333333332</v>
      </c>
      <c r="F64" s="21"/>
    </row>
    <row r="65" spans="1:6" ht="14.4" thickBot="1" x14ac:dyDescent="0.3">
      <c r="A65" s="15">
        <v>44915</v>
      </c>
      <c r="B65" s="52" t="s">
        <v>13</v>
      </c>
      <c r="C65" s="29" t="s">
        <v>159</v>
      </c>
      <c r="D65" s="1" t="s">
        <v>69</v>
      </c>
      <c r="E65" s="36">
        <v>3.0833333333333335</v>
      </c>
    </row>
    <row r="66" spans="1:6" ht="14.4" thickBot="1" x14ac:dyDescent="0.3">
      <c r="A66" s="19">
        <v>44915</v>
      </c>
      <c r="B66" s="20" t="s">
        <v>13</v>
      </c>
      <c r="C66" s="21" t="s">
        <v>20</v>
      </c>
      <c r="D66" s="21"/>
      <c r="E66" s="37">
        <f>SUM(E65)</f>
        <v>3.0833333333333335</v>
      </c>
      <c r="F66" s="21"/>
    </row>
    <row r="67" spans="1:6" x14ac:dyDescent="0.25">
      <c r="A67" s="15"/>
      <c r="B67" s="52"/>
    </row>
    <row r="68" spans="1:6" x14ac:dyDescent="0.25">
      <c r="A68" s="15"/>
      <c r="B68" s="52"/>
    </row>
  </sheetData>
  <mergeCells count="3">
    <mergeCell ref="A1:F1"/>
    <mergeCell ref="B2:D2"/>
    <mergeCell ref="E3:F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OUT22</vt:lpstr>
      <vt:lpstr>NOV22</vt:lpstr>
      <vt:lpstr>DEZ22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VictorAbade</dc:creator>
  <cp:lastModifiedBy>VictorAbade</cp:lastModifiedBy>
  <dcterms:created xsi:type="dcterms:W3CDTF">2015-06-05T18:19:34Z</dcterms:created>
  <dcterms:modified xsi:type="dcterms:W3CDTF">2023-01-09T12:06:15Z</dcterms:modified>
</cp:coreProperties>
</file>