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suarez\Desktop\"/>
    </mc:Choice>
  </mc:AlternateContent>
  <xr:revisionPtr revIDLastSave="0" documentId="13_ncr:1_{73351199-8017-480C-A4D0-1E720A187AB2}" xr6:coauthVersionLast="47" xr6:coauthVersionMax="47" xr10:uidLastSave="{00000000-0000-0000-0000-000000000000}"/>
  <bookViews>
    <workbookView xWindow="19080" yWindow="-120" windowWidth="19440" windowHeight="15000" firstSheet="7" activeTab="9" xr2:uid="{00000000-000D-0000-FFFF-FFFF00000000}"/>
  </bookViews>
  <sheets>
    <sheet name="Box" sheetId="1" r:id="rId1"/>
    <sheet name="Cooler BTU Load" sheetId="2" r:id="rId2"/>
    <sheet name="Freezer BTU Load" sheetId="3" r:id="rId3"/>
    <sheet name="Refer" sheetId="4" r:id="rId4"/>
    <sheet name="Anthony 401NT Doors" sheetId="5" r:id="rId5"/>
    <sheet name="Anthony 403NT Doors" sheetId="6" r:id="rId6"/>
    <sheet name="Anthony 401LT Doors" sheetId="7" r:id="rId7"/>
    <sheet name="DDS 1200HH Doors" sheetId="10" r:id="rId8"/>
    <sheet name="DDS 1300HH Doors" sheetId="11" r:id="rId9"/>
    <sheet name="DDS 1200LT Doors" sheetId="12" r:id="rId10"/>
    <sheet name="Results" sheetId="13" r:id="rId11"/>
    <sheet name="Result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8" roundtripDataSignature="AMtx7mjXJf15S34h0tUyjIUGVNYEg+E+Yg=="/>
    </ext>
  </extLst>
</workbook>
</file>

<file path=xl/calcChain.xml><?xml version="1.0" encoding="utf-8"?>
<calcChain xmlns="http://schemas.openxmlformats.org/spreadsheetml/2006/main">
  <c r="F4" i="12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" i="12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" i="10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</calcChain>
</file>

<file path=xl/sharedStrings.xml><?xml version="1.0" encoding="utf-8"?>
<sst xmlns="http://schemas.openxmlformats.org/spreadsheetml/2006/main" count="1369" uniqueCount="484">
  <si>
    <t>boxShortDescription</t>
  </si>
  <si>
    <t>boxBrand</t>
  </si>
  <si>
    <t>boxProductName</t>
  </si>
  <si>
    <t>cci ldw c/c/f combo</t>
  </si>
  <si>
    <t>cci_Leer</t>
  </si>
  <si>
    <t>CCI"door Expandable Display Cooler/Cooler/Freezer Combo</t>
  </si>
  <si>
    <t>cci"d c/c combo</t>
  </si>
  <si>
    <t>CCI"door Expandable Walk-In Cooler/Cooler Combo</t>
  </si>
  <si>
    <t>cci"d c/c combo flrless throughout</t>
  </si>
  <si>
    <t>CCI"door Walk" Storage Cooler/Cooler Combo Floorless</t>
  </si>
  <si>
    <t>cci"d ewis</t>
  </si>
  <si>
    <t>CCI"door Expandable Walk-In Storage Cooler / Floorless</t>
  </si>
  <si>
    <t>cci"d clr flr</t>
  </si>
  <si>
    <t>CCI"door Expandable Walk-In Storage Cooler with Floor</t>
  </si>
  <si>
    <t>cci"d c/f combo</t>
  </si>
  <si>
    <t>CCI"door Expandable Walk-In Storage Cooler/Freezer Combo</t>
  </si>
  <si>
    <t>cci"d c/f combo flr throughout</t>
  </si>
  <si>
    <t>CCI"door Expandable Walk-In Storage Cooler/Freezer Combo, Floor Throughout</t>
  </si>
  <si>
    <t>cci"d c/f combo flrless throughout</t>
  </si>
  <si>
    <t>CCI"door Expandable Walk-In Storage Cooler/Freezer Combo, Floorless</t>
  </si>
  <si>
    <t>cci"d ewif no flr</t>
  </si>
  <si>
    <t>CCI"door Expandable Walk-In Storage Freezer / Floorless</t>
  </si>
  <si>
    <t>cci"d ewif flr</t>
  </si>
  <si>
    <t>CCI"door Expandable Walk-In Storage Freezer with Floor</t>
  </si>
  <si>
    <t>cci"d f/f combo flr throughout</t>
  </si>
  <si>
    <t>CCI"door Expandable Walk-In Storage Freezer/Freezer Combo</t>
  </si>
  <si>
    <t>cci"d f/f combo flrless throughout</t>
  </si>
  <si>
    <t>CCI"door Expandable Walk-In Storage Freezer/Freezer Combo, Floorless</t>
  </si>
  <si>
    <t>cci"d ld</t>
  </si>
  <si>
    <t>CCI"door Expandable Display Cooler / Floorless</t>
  </si>
  <si>
    <t>cci"d ld flr</t>
  </si>
  <si>
    <t>CCI"door Expandable Display Cooler with Floor</t>
  </si>
  <si>
    <t>cci ld c/f combo</t>
  </si>
  <si>
    <t>CCI"door Expandable Display Cooler/Freezer Combo</t>
  </si>
  <si>
    <t>cci ld c/f flr throughout</t>
  </si>
  <si>
    <t>CCI"door Expandable Display Cooler/Freezer Combo, Floor Throughout</t>
  </si>
  <si>
    <t>cci ldf flr</t>
  </si>
  <si>
    <t>CCI"door Expandable Display Freezer with Floor</t>
  </si>
  <si>
    <t>cci ldw</t>
  </si>
  <si>
    <t>CCI"door Walk" Display Cooler Floorles</t>
  </si>
  <si>
    <t>cci ldw flr</t>
  </si>
  <si>
    <t>CCI"door Expandable Walk-In Display Cooler with Floor</t>
  </si>
  <si>
    <t>cci ldw/b.cave combo</t>
  </si>
  <si>
    <t>CCI"door Expandable Walk-In Display Cooler/Beer Cave Combo</t>
  </si>
  <si>
    <t>cci ldw c/f combo flrless throughout</t>
  </si>
  <si>
    <t>CCI"door Expandable Walk-In Display Cooler/Freezer Combo, Floorless</t>
  </si>
  <si>
    <t>cci ldw c/f combo</t>
  </si>
  <si>
    <t>CCI"door Expandable Walk-In Display Cooler/Freezer Combo</t>
  </si>
  <si>
    <t>cci ldw c/f combo flr throughout</t>
  </si>
  <si>
    <t>CCI"door Expandable Walk-In Display Cooler/Freezer Combo, Floor Throughout</t>
  </si>
  <si>
    <t>cci ldwf frz no flr</t>
  </si>
  <si>
    <t>CCI"door Expandable Walk-In Display Freezer Floorless</t>
  </si>
  <si>
    <t>cci ldwf frz flr</t>
  </si>
  <si>
    <t>CCI"door Expandable Walk-In Display Freezer with Floor</t>
  </si>
  <si>
    <t>cci out ldw clr flr</t>
  </si>
  <si>
    <t>CCI Outdoor Expandable Walk-In Display Cooler / Floor</t>
  </si>
  <si>
    <t>cci out ldw clr</t>
  </si>
  <si>
    <t>CCI Outdoor Expandable Walk-In Display Cooler / Floorless</t>
  </si>
  <si>
    <t>cci out ldw c/c combo</t>
  </si>
  <si>
    <t>CCI Outdoor Expandable Walk-In Display Cooler/Cooler Combo</t>
  </si>
  <si>
    <t>cci out ldw c/f combo</t>
  </si>
  <si>
    <t>CCI Outdoor Expandable Walk-In Display Cooler/Freezer Combo</t>
  </si>
  <si>
    <t xml:space="preserve">cci out c/c </t>
  </si>
  <si>
    <t>CCI Outdoor Expandable Walk-In Storage Cooler / Cooler Floorless</t>
  </si>
  <si>
    <t>cci out ewis</t>
  </si>
  <si>
    <t>CCI Outdoor Expandable Walk-In Storage Cooler / Floorless</t>
  </si>
  <si>
    <t>cci out ewis flr</t>
  </si>
  <si>
    <t>CCI Outdoor Expandable Walk-In Storage Cooler / With"sulated Floor</t>
  </si>
  <si>
    <t>cci out c/c combo flr throughout</t>
  </si>
  <si>
    <t>CCI Outdoor Expandable Walk-In Storage Cooler/Cooler Combo Floor throughout</t>
  </si>
  <si>
    <t>cci out c/f combo</t>
  </si>
  <si>
    <t>CCI Outdoor Expandable Walk-In Storage Cooler/Freezer Combo</t>
  </si>
  <si>
    <t>cci out c/f combo flr throughout</t>
  </si>
  <si>
    <t>CCI Outdoor Expandable Walk-In Storage Cooler/Freezer Combo, Floor Throughout</t>
  </si>
  <si>
    <t>cci out c/f combo flrless throughout</t>
  </si>
  <si>
    <t>CCI Outdoor Expandable Walk-In Storage Cooler/Freezer Combo, Floorless</t>
  </si>
  <si>
    <t>cci out ewif flr</t>
  </si>
  <si>
    <t>CCI Outdoor Expandable Walk-In Storage Freezer with Floor</t>
  </si>
  <si>
    <t>cci out ewif no flr</t>
  </si>
  <si>
    <t>CCI Outdoor Expandable Walk-In Storage Freezer/Floorless</t>
  </si>
  <si>
    <t>cci clr acess dr</t>
  </si>
  <si>
    <t>Retro Fit Flat Face Frame Cooler Access Door-CCI</t>
  </si>
  <si>
    <t>cci frz access dr</t>
  </si>
  <si>
    <t>Retro Fit Flat Face Frame Freezer Access Door-CCI</t>
  </si>
  <si>
    <t>cooler</t>
  </si>
  <si>
    <t>coolerBoxSize</t>
  </si>
  <si>
    <t>coolerBTU</t>
  </si>
  <si>
    <t>6x6</t>
  </si>
  <si>
    <t>6x8</t>
  </si>
  <si>
    <t>6x10</t>
  </si>
  <si>
    <t>6x12</t>
  </si>
  <si>
    <t>6x14</t>
  </si>
  <si>
    <t>6x16</t>
  </si>
  <si>
    <t>6x18</t>
  </si>
  <si>
    <t>6x20</t>
  </si>
  <si>
    <t>8x8</t>
  </si>
  <si>
    <t>8x10</t>
  </si>
  <si>
    <t>8x12</t>
  </si>
  <si>
    <t>8x14</t>
  </si>
  <si>
    <t>8x16</t>
  </si>
  <si>
    <t>8x18</t>
  </si>
  <si>
    <t>8x20</t>
  </si>
  <si>
    <t>10x10</t>
  </si>
  <si>
    <t>10x12</t>
  </si>
  <si>
    <t>10x14</t>
  </si>
  <si>
    <t>10x16</t>
  </si>
  <si>
    <t>10x18</t>
  </si>
  <si>
    <t>10x20</t>
  </si>
  <si>
    <t>12x12</t>
  </si>
  <si>
    <t>12x14</t>
  </si>
  <si>
    <t>12x16</t>
  </si>
  <si>
    <t>12x18</t>
  </si>
  <si>
    <t>12x20</t>
  </si>
  <si>
    <t>freezer</t>
  </si>
  <si>
    <t>freezerBoxSize</t>
  </si>
  <si>
    <t>freezerBTU</t>
  </si>
  <si>
    <t>isActive</t>
  </si>
  <si>
    <t>boxType</t>
  </si>
  <si>
    <t>referBrand</t>
  </si>
  <si>
    <t>horsePower</t>
  </si>
  <si>
    <t>referModelNumber</t>
  </si>
  <si>
    <t>evapCoil</t>
  </si>
  <si>
    <t>qtyEvapCoil</t>
  </si>
  <si>
    <t>referSysTotalCost</t>
  </si>
  <si>
    <t>btu448A</t>
  </si>
  <si>
    <t>Turbo Air</t>
  </si>
  <si>
    <t>TS006MR404A2-T</t>
  </si>
  <si>
    <t>ADR060AEOM</t>
  </si>
  <si>
    <t>TS008MR404A2-T</t>
  </si>
  <si>
    <t>ADR089AEOM</t>
  </si>
  <si>
    <t>LED052BEOM</t>
  </si>
  <si>
    <t>TS010MR404A2-T</t>
  </si>
  <si>
    <t>ADR112AEOM</t>
  </si>
  <si>
    <t>TS015MR404A2-T</t>
  </si>
  <si>
    <t>TS015MR404A3-T</t>
  </si>
  <si>
    <t>TS020MR404A2-T</t>
  </si>
  <si>
    <t>TS020MR404A3-T</t>
  </si>
  <si>
    <t>TS025MR404A2-T</t>
  </si>
  <si>
    <t>LED124BEOM</t>
  </si>
  <si>
    <t>TS025MR404A3-T</t>
  </si>
  <si>
    <t>TS030MR404A2-T</t>
  </si>
  <si>
    <t>TS030MR404A3-T</t>
  </si>
  <si>
    <t>TS040MR404A2-T</t>
  </si>
  <si>
    <t>ADR325AEOM</t>
  </si>
  <si>
    <t>ADR137AEOX</t>
  </si>
  <si>
    <t>TS040MR404A3-T</t>
  </si>
  <si>
    <t>TS050MR404A2-T</t>
  </si>
  <si>
    <t>TS050MR404A3-T</t>
  </si>
  <si>
    <t>TS060MR404A3-T</t>
  </si>
  <si>
    <t>TS075MR404A3-T</t>
  </si>
  <si>
    <t>LED</t>
  </si>
  <si>
    <t>TS100MR404A3-T</t>
  </si>
  <si>
    <t>TS010XR404A2</t>
  </si>
  <si>
    <t>TS015XR404A2</t>
  </si>
  <si>
    <t>TS015XR404A3</t>
  </si>
  <si>
    <t>TS020XR404A2</t>
  </si>
  <si>
    <t>TS020XR404A3</t>
  </si>
  <si>
    <t>TS025XR404A2</t>
  </si>
  <si>
    <t>LED090BEOM</t>
  </si>
  <si>
    <t>TS025XR404A3</t>
  </si>
  <si>
    <t>TS030XR404A2</t>
  </si>
  <si>
    <t>TS030XR404A3</t>
  </si>
  <si>
    <t>TS035XR404A2</t>
  </si>
  <si>
    <t>TS035XR404A3</t>
  </si>
  <si>
    <t>TS045XR404A2</t>
  </si>
  <si>
    <t>TS045XR404A3</t>
  </si>
  <si>
    <t>TS055XR404A2</t>
  </si>
  <si>
    <t>TS055XR404A3</t>
  </si>
  <si>
    <t>TS060XR404A3</t>
  </si>
  <si>
    <t>TS075XR404A3</t>
  </si>
  <si>
    <t>TS100XR404A3</t>
  </si>
  <si>
    <t>ABCO</t>
  </si>
  <si>
    <t>BCH0005MBACZA0100</t>
  </si>
  <si>
    <t>BEL0060AS6AMAB0400</t>
  </si>
  <si>
    <t>BCH0008MBACZA0100</t>
  </si>
  <si>
    <t>BEL0095AS6AMAB0400</t>
  </si>
  <si>
    <t>BCH0009MBACZA0100</t>
  </si>
  <si>
    <t>BCH0010MBACZA0100</t>
  </si>
  <si>
    <t>BEL0105AS6AMAB0400</t>
  </si>
  <si>
    <t>BCH0010MCACZA0100</t>
  </si>
  <si>
    <t>BCH0015MBACZA0100</t>
  </si>
  <si>
    <t>BEL0155AS6AMAB0400</t>
  </si>
  <si>
    <t>BCH0015MCACZA0100</t>
  </si>
  <si>
    <t>BCH0020MBACZA0100</t>
  </si>
  <si>
    <t>BEL0190AS6AMAB0400</t>
  </si>
  <si>
    <t>BCH0020MCACZA0100</t>
  </si>
  <si>
    <t>BCH0025MBACZA0100</t>
  </si>
  <si>
    <t>BEL0250AS6AMAB0400</t>
  </si>
  <si>
    <t>BCH0025MCACZA0100</t>
  </si>
  <si>
    <t>BCH0030MBACZA0100</t>
  </si>
  <si>
    <t>BEL0295AS6AMAB0400</t>
  </si>
  <si>
    <t>BCH0030MCACZA0100</t>
  </si>
  <si>
    <t>BCH0035MBACZA0100</t>
  </si>
  <si>
    <t>BCH0035MCACZA0100</t>
  </si>
  <si>
    <t>BCH0045MBACZA0100</t>
  </si>
  <si>
    <t>BEL0350AS6AMAB0400</t>
  </si>
  <si>
    <t>BCH0045MCACZA0100</t>
  </si>
  <si>
    <t>BCH0050MBACZA0100</t>
  </si>
  <si>
    <t>BEL0380AS6AMAB0400</t>
  </si>
  <si>
    <t>BCH0050MCACZA0100</t>
  </si>
  <si>
    <t>BCH0055MBACZA0100</t>
  </si>
  <si>
    <t>BCH0055MCACZA0100</t>
  </si>
  <si>
    <t>BCH0060MCACZA0100</t>
  </si>
  <si>
    <t>BCH0008LBACZA0200</t>
  </si>
  <si>
    <t>BEL0045BS6EMAB0400</t>
  </si>
  <si>
    <t>BCH0010LBACZA0200</t>
  </si>
  <si>
    <t>BEL0065BS6EMAB0400</t>
  </si>
  <si>
    <t>BCH0010LCACZA0200</t>
  </si>
  <si>
    <t>BCH0022LBACZA0200</t>
  </si>
  <si>
    <t>BEL0080BS6EMAB0400</t>
  </si>
  <si>
    <t>BCH0022LCACZA0200</t>
  </si>
  <si>
    <t>BCH0025LBACZA0200</t>
  </si>
  <si>
    <t>BEL0100BS6EMAB0400</t>
  </si>
  <si>
    <t>BCH0025LCACZA0200</t>
  </si>
  <si>
    <t>BCH0030LBACZA0200</t>
  </si>
  <si>
    <t>BEL0130BS6EMAB0400</t>
  </si>
  <si>
    <t>BCH0030LCACZA0200</t>
  </si>
  <si>
    <t>BCH0035LBACZA0200</t>
  </si>
  <si>
    <t>BEL0155BS6EMAB0400</t>
  </si>
  <si>
    <t>BCH0035LCACZA0200</t>
  </si>
  <si>
    <t>BCH0045LBACZA0300</t>
  </si>
  <si>
    <t>BEL0170BS6EMAB0400</t>
  </si>
  <si>
    <t>BCH0045LCACZA0300</t>
  </si>
  <si>
    <t>BCH0055LBACZA0300</t>
  </si>
  <si>
    <t>BEL0240BS6EMAB0400</t>
  </si>
  <si>
    <t>BCH0055LCACZA0300</t>
  </si>
  <si>
    <t>BCH0060LCACZA0300</t>
  </si>
  <si>
    <t>BEL0255CS6EMAB0400</t>
  </si>
  <si>
    <t>anthonyHeatedDoor</t>
  </si>
  <si>
    <t>DoorModelNumber</t>
  </si>
  <si>
    <t>QtyOfDoors</t>
  </si>
  <si>
    <t>thirtyInchCoolerDisplayDoorOverallDimension</t>
  </si>
  <si>
    <t xml:space="preserve">thirtyInchCoolerDisplayNetOpening </t>
  </si>
  <si>
    <t>DoorTotalCost</t>
  </si>
  <si>
    <t>No Cooler Display Doors</t>
  </si>
  <si>
    <t>401W Normal Temp Cooler Doors 30x79-LED</t>
  </si>
  <si>
    <t>3' 6-13/16"</t>
  </si>
  <si>
    <t>2' 7-13/16"</t>
  </si>
  <si>
    <t>6' 1/4"</t>
  </si>
  <si>
    <t>5' 2-1/4"</t>
  </si>
  <si>
    <t>8' 7-11/16"</t>
  </si>
  <si>
    <t>7' 8-11/16"</t>
  </si>
  <si>
    <t>11' 2-1/8"</t>
  </si>
  <si>
    <t>10' 3-1/8"</t>
  </si>
  <si>
    <t>13' 8-9/16"</t>
  </si>
  <si>
    <t>12' 9-9/16"</t>
  </si>
  <si>
    <t>16' 4-1/8"</t>
  </si>
  <si>
    <t>15' 5-1/8"</t>
  </si>
  <si>
    <t>18' 10-9/16"</t>
  </si>
  <si>
    <t>17' 11-9/16"</t>
  </si>
  <si>
    <t>21' 5"</t>
  </si>
  <si>
    <t>20' 6"</t>
  </si>
  <si>
    <t>23' 11-7/16"</t>
  </si>
  <si>
    <t>23' 0-7/16"</t>
  </si>
  <si>
    <t>26' 5-7/8"</t>
  </si>
  <si>
    <t>25' 6-7/8"</t>
  </si>
  <si>
    <t>29' 1-7/16"</t>
  </si>
  <si>
    <t>28' 2-7/16"</t>
  </si>
  <si>
    <t>31' 7-7/8"</t>
  </si>
  <si>
    <t>30' 8-7/8"</t>
  </si>
  <si>
    <t>34' 2-5/16"</t>
  </si>
  <si>
    <t>33' 3-5/16"</t>
  </si>
  <si>
    <t>36' 8-3/4"</t>
  </si>
  <si>
    <t>35' 9-3/4"</t>
  </si>
  <si>
    <t>39' 3-3/16"</t>
  </si>
  <si>
    <t>38' 4-3/16"</t>
  </si>
  <si>
    <t>41' 10-3/4"</t>
  </si>
  <si>
    <t>40' 11-3/4"</t>
  </si>
  <si>
    <t>44' 5-3/16"</t>
  </si>
  <si>
    <t>43' 6-3/16"</t>
  </si>
  <si>
    <t>46' 11-5/8"</t>
  </si>
  <si>
    <t>46' 0-5/8"</t>
  </si>
  <si>
    <t>49' 6-1/16"</t>
  </si>
  <si>
    <t>48' 7-1/16"</t>
  </si>
  <si>
    <t>52' 1/2".</t>
  </si>
  <si>
    <t>51' 1-1/2"</t>
  </si>
  <si>
    <t>54' 8-1/16"</t>
  </si>
  <si>
    <t>53' 9-1/16"</t>
  </si>
  <si>
    <t>57' 2-1/2"</t>
  </si>
  <si>
    <t>56' 3-1/2"</t>
  </si>
  <si>
    <t>59' 8-15/16"</t>
  </si>
  <si>
    <t>58' 9-15/16"</t>
  </si>
  <si>
    <t>62' 3-3/8"</t>
  </si>
  <si>
    <t>61' 4-3/8"</t>
  </si>
  <si>
    <t>64' 9-13/16"</t>
  </si>
  <si>
    <t>63' 10-13/16"</t>
  </si>
  <si>
    <t>67' 5-3/8"</t>
  </si>
  <si>
    <t>66' 6-3/8"</t>
  </si>
  <si>
    <t>69' 11-13/16"</t>
  </si>
  <si>
    <t>69' 0-13/16"</t>
  </si>
  <si>
    <t>72' 6-1/4"</t>
  </si>
  <si>
    <t>71' 7-1/4"</t>
  </si>
  <si>
    <t>75' 11/16".</t>
  </si>
  <si>
    <t>74' 1-11/16"</t>
  </si>
  <si>
    <t>77' 7-1/8"</t>
  </si>
  <si>
    <t>76' 8-1/8"</t>
  </si>
  <si>
    <t>anthonyCoolerPassThruNetOpeningDoorDimension</t>
  </si>
  <si>
    <t>No Cooler Pass Thru Doors</t>
  </si>
  <si>
    <t>403W Normal Temp Pass Thru Cooler Door 36x81</t>
  </si>
  <si>
    <t>3' 1-3/8"</t>
  </si>
  <si>
    <t>6' 1-3/8"</t>
  </si>
  <si>
    <t>thirtyInchFreezerDisplayDoorOverallDimension</t>
  </si>
  <si>
    <t xml:space="preserve">thirtyInchFreezerDisplayNetOpening </t>
  </si>
  <si>
    <t>No Freezer Display Doors</t>
  </si>
  <si>
    <t>401W Low Temp Freezer Doors 30x79-LED</t>
  </si>
  <si>
    <t>3' 9-13/16"</t>
  </si>
  <si>
    <t>6' 4-1/4"</t>
  </si>
  <si>
    <t>8' 10-11/16"</t>
  </si>
  <si>
    <t>11' 5-1/8"</t>
  </si>
  <si>
    <t>13' 11-9/16"</t>
  </si>
  <si>
    <t>16' 7-1/8"</t>
  </si>
  <si>
    <t>19' 1-9/16"</t>
  </si>
  <si>
    <t>21' 8"</t>
  </si>
  <si>
    <t>24' 2-7/16"</t>
  </si>
  <si>
    <t>26' 8-7/8"</t>
  </si>
  <si>
    <t>29' 4-7/16"</t>
  </si>
  <si>
    <t>31' 10-7/8"</t>
  </si>
  <si>
    <t>34' 5-5/16"</t>
  </si>
  <si>
    <t>36' 11-3/4"</t>
  </si>
  <si>
    <t>39' 6-3/16"</t>
  </si>
  <si>
    <t>42' 1-3/4"</t>
  </si>
  <si>
    <t>44' 8-3/16"</t>
  </si>
  <si>
    <t>47' 2-5/8"</t>
  </si>
  <si>
    <t>49' 9-1/16"</t>
  </si>
  <si>
    <t>52' 3-1/2"</t>
  </si>
  <si>
    <t>54' 11-1/16"</t>
  </si>
  <si>
    <t>57' 5-1/2"</t>
  </si>
  <si>
    <t>59' 11-15/16"</t>
  </si>
  <si>
    <t>62' 6-3/8"</t>
  </si>
  <si>
    <t>65' 13/16".</t>
  </si>
  <si>
    <t>67' 8-3/8"</t>
  </si>
  <si>
    <t>70' 2-13/16"</t>
  </si>
  <si>
    <t>72' 9-1/4"</t>
  </si>
  <si>
    <t>75' 3-11/16"</t>
  </si>
  <si>
    <t>77' 10-1/8"</t>
  </si>
  <si>
    <t>ddsHeatedDoor</t>
  </si>
  <si>
    <t>DDS Cooler Door NT NHG 30x79-LED</t>
  </si>
  <si>
    <t>3' 6-15/16"</t>
  </si>
  <si>
    <t>2' 7-15/16"</t>
  </si>
  <si>
    <t>6' 1-7/16"</t>
  </si>
  <si>
    <t>5' 2-7/16"</t>
  </si>
  <si>
    <t>8' 7-13/16"</t>
  </si>
  <si>
    <t>7' 8-13/16"</t>
  </si>
  <si>
    <t>11' 2-1/16"</t>
  </si>
  <si>
    <t>10' 3-1/16"</t>
  </si>
  <si>
    <t>13' 8-7/16"</t>
  </si>
  <si>
    <t>12' 9-7/16"</t>
  </si>
  <si>
    <t>16' 4-3/16"</t>
  </si>
  <si>
    <t>15' 5-3/16"</t>
  </si>
  <si>
    <t>22' 4-15/16"</t>
  </si>
  <si>
    <t>20' 5-15/16"</t>
  </si>
  <si>
    <t>23' 11-5/16"</t>
  </si>
  <si>
    <t>23' 5/16"</t>
  </si>
  <si>
    <t>26' 5-9/16"</t>
  </si>
  <si>
    <t>25' 6-9/16"</t>
  </si>
  <si>
    <t>29' 1-5/16"</t>
  </si>
  <si>
    <t>28' 2-5/16"</t>
  </si>
  <si>
    <t>31' 7-11/16"</t>
  </si>
  <si>
    <t>30' 8-11/16"</t>
  </si>
  <si>
    <t>34' 2-1/16"</t>
  </si>
  <si>
    <t>33' 3-1/16"</t>
  </si>
  <si>
    <t>36' 8-7/16"</t>
  </si>
  <si>
    <t>35' 9-7/16"</t>
  </si>
  <si>
    <t>39' 2-11/16"</t>
  </si>
  <si>
    <t>38' 3-11/16"</t>
  </si>
  <si>
    <t>41' 10-9/16"</t>
  </si>
  <si>
    <t>40' 11-9/16"</t>
  </si>
  <si>
    <t>44' 4-13/16"</t>
  </si>
  <si>
    <t>43' 5-13/16"</t>
  </si>
  <si>
    <t>46' 11-3/16"</t>
  </si>
  <si>
    <t>46' 3/16"</t>
  </si>
  <si>
    <t>49' 5-9/16"</t>
  </si>
  <si>
    <t>48' 6-9/16"</t>
  </si>
  <si>
    <t>51' 11-13/16"</t>
  </si>
  <si>
    <t>51' 13/16"</t>
  </si>
  <si>
    <t>49' 5 9/16"</t>
  </si>
  <si>
    <t>51' 11 13/16"</t>
  </si>
  <si>
    <t>59' 9 1/4"</t>
  </si>
  <si>
    <t>58’ 10 1/4”</t>
  </si>
  <si>
    <t>62' 3 1/2"</t>
  </si>
  <si>
    <t>61’ 4 1/2”</t>
  </si>
  <si>
    <t>64' 10"</t>
  </si>
  <si>
    <t>63’ 11”</t>
  </si>
  <si>
    <t>No Cooler Pass Thru Display Doors</t>
  </si>
  <si>
    <t>3' 1-1/2"</t>
  </si>
  <si>
    <t>6' 3"</t>
  </si>
  <si>
    <t>DDS-A 1200E Cooler Door NT Heated 30x79-LED</t>
  </si>
  <si>
    <t>ddsHeatedPassThruNetOpeningDoorDimension</t>
  </si>
  <si>
    <t>3' 9 15/16"</t>
  </si>
  <si>
    <t>6' 4 7/16"</t>
  </si>
  <si>
    <t>8' 10 13/16"</t>
  </si>
  <si>
    <t>11' 5 1/16"</t>
  </si>
  <si>
    <t>13' 11 7/16"</t>
  </si>
  <si>
    <t>16' 7 3/16"</t>
  </si>
  <si>
    <t>19' 1 9/16"</t>
  </si>
  <si>
    <t>21' 7 15/16"</t>
  </si>
  <si>
    <t>24' 2 5/16"</t>
  </si>
  <si>
    <t>26' 8 9/16"</t>
  </si>
  <si>
    <t>29' 4 5/16"</t>
  </si>
  <si>
    <t>31' 10 11/16"</t>
  </si>
  <si>
    <t>34' 5 1/16"</t>
  </si>
  <si>
    <t>36' 11 7/16"</t>
  </si>
  <si>
    <t>39' 5 11/16"</t>
  </si>
  <si>
    <t>42' 1 9/16"</t>
  </si>
  <si>
    <t>44' 7 13/16"</t>
  </si>
  <si>
    <t>47' 2 3/16"</t>
  </si>
  <si>
    <t>49' 8 9/16"</t>
  </si>
  <si>
    <t>52' 2 13/16"</t>
  </si>
  <si>
    <t>60' 1/4"</t>
  </si>
  <si>
    <t>62' 6 1/2"</t>
  </si>
  <si>
    <t>65' 1"</t>
  </si>
  <si>
    <t>ProjectName</t>
  </si>
  <si>
    <t>BoxSize</t>
  </si>
  <si>
    <t>BoxDescription</t>
  </si>
  <si>
    <t>TotalCost</t>
  </si>
  <si>
    <t>Abrar Test</t>
  </si>
  <si>
    <t>Abrar</t>
  </si>
  <si>
    <t>Ripon Christian High School</t>
  </si>
  <si>
    <t>Murphy's Tasty Treat</t>
  </si>
  <si>
    <t>Keith Edester LLC</t>
  </si>
  <si>
    <t>Supermercado Lomabonita 5</t>
  </si>
  <si>
    <t>Happy Moose Juice</t>
  </si>
  <si>
    <t>Atlas Energy Services</t>
  </si>
  <si>
    <t>Omnitek</t>
  </si>
  <si>
    <t xml:space="preserve">B3 Mechanical </t>
  </si>
  <si>
    <t>Project name</t>
  </si>
  <si>
    <t>Box Cost</t>
  </si>
  <si>
    <t>Box Freight Cost</t>
  </si>
  <si>
    <t>Miscellaneous Cost</t>
  </si>
  <si>
    <t>Product Name</t>
  </si>
  <si>
    <t>BoxInfo isActive</t>
  </si>
  <si>
    <t>BoxInfo boxType</t>
  </si>
  <si>
    <t>BoxInfo referBrand</t>
  </si>
  <si>
    <t>BoxInfo horsePower</t>
  </si>
  <si>
    <t>BoxInfo referModelNumber</t>
  </si>
  <si>
    <t>BoxInfo evapCoil</t>
  </si>
  <si>
    <t>BoxInfo qtyEvapCoil</t>
  </si>
  <si>
    <t>BoxInfo referSysTotalCost</t>
  </si>
  <si>
    <t>BoxInfo btu404A</t>
  </si>
  <si>
    <t>BoxInfo btu448A</t>
  </si>
  <si>
    <t>Total Cost</t>
  </si>
  <si>
    <t>Reddy Test</t>
  </si>
  <si>
    <t>Reddy</t>
  </si>
  <si>
    <t>MBM Contractors</t>
  </si>
  <si>
    <t>ADR060AENM</t>
  </si>
  <si>
    <t>ADR089AENM</t>
  </si>
  <si>
    <t>LED052BENM</t>
  </si>
  <si>
    <t>ADR112AENM</t>
  </si>
  <si>
    <t>LED072BENM</t>
  </si>
  <si>
    <t>ADR060AENX</t>
  </si>
  <si>
    <t>ADR125AENM</t>
  </si>
  <si>
    <t>LED081BENM</t>
  </si>
  <si>
    <t>ADR137AENM</t>
  </si>
  <si>
    <t>ADR089AENX</t>
  </si>
  <si>
    <t>LED114BENM</t>
  </si>
  <si>
    <t>ADR171AENM</t>
  </si>
  <si>
    <t>ADR112AENX</t>
  </si>
  <si>
    <t>LED124BENM</t>
  </si>
  <si>
    <t>ADR258AENM</t>
  </si>
  <si>
    <t>ADR125AENX</t>
  </si>
  <si>
    <t>LED176BENM</t>
  </si>
  <si>
    <t>ADR325AENM</t>
  </si>
  <si>
    <t>ADR137AENX</t>
  </si>
  <si>
    <t>LED225BENM</t>
  </si>
  <si>
    <t>ADR392AENM</t>
  </si>
  <si>
    <t>ADR171AENX</t>
  </si>
  <si>
    <t>LED273BENM</t>
  </si>
  <si>
    <t>LED124BENX</t>
  </si>
  <si>
    <t>ADR191AENX</t>
  </si>
  <si>
    <t>LED176BENX</t>
  </si>
  <si>
    <t>ADR258AENX</t>
  </si>
  <si>
    <t>ADR352AENX</t>
  </si>
  <si>
    <t>LED036BENX</t>
  </si>
  <si>
    <t>LED090BENM</t>
  </si>
  <si>
    <t>LED052BENX</t>
  </si>
  <si>
    <t>LED157BENX</t>
  </si>
  <si>
    <t>LED072BENX</t>
  </si>
  <si>
    <t>LED157BENM</t>
  </si>
  <si>
    <t>LED081BENX</t>
  </si>
  <si>
    <t>LED114BENX</t>
  </si>
  <si>
    <t>LED244BENM</t>
  </si>
  <si>
    <t>DDS-A 1200E Cooler Door NT High Humidity 30x79-LED</t>
  </si>
  <si>
    <t>DDS-A 1200E Freezer Door Low Temp 30x79-LED</t>
  </si>
  <si>
    <t>DDS Cooler Pass Thru Door High Humidity 36x81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</si>
</sst>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1" fillId="0" borderId="1" xfId="0" applyNumberFormat="1" applyFont="1" applyBorder="1"/>
    <xf numFmtId="0" fontId="1" fillId="0" borderId="0" xfId="0" applyFont="1" applyAlignment="1">
      <alignment horizontal="center"/>
    </xf>
    <xf numFmtId="3" fontId="1" fillId="0" borderId="0" xfId="0" applyNumberFormat="1" applyFont="1"/>
    <xf numFmtId="49" fontId="1" fillId="0" borderId="0" xfId="0" applyNumberFormat="1" applyFont="1"/>
    <xf numFmtId="3" fontId="1" fillId="0" borderId="0" xfId="0" applyNumberFormat="1" applyFont="1" applyAlignment="1">
      <alignment horizontal="right"/>
    </xf>
    <xf numFmtId="4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164" fontId="1" fillId="0" borderId="0" xfId="0" applyNumberFormat="1" applyFont="1"/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6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/>
  </sheetViews>
  <sheetFormatPr defaultColWidth="14.42578125" defaultRowHeight="15" customHeight="1" x14ac:dyDescent="0.25"/>
  <cols>
    <col min="1" max="1" width="30.7109375" customWidth="1"/>
    <col min="2" max="2" width="26" customWidth="1"/>
    <col min="3" max="3" width="69.85546875" customWidth="1"/>
    <col min="4" max="21" width="8.85546875" customWidth="1"/>
    <col min="22" max="22" width="13.85546875" customWidth="1"/>
    <col min="23" max="23" width="31.42578125" customWidth="1"/>
  </cols>
  <sheetData>
    <row r="1" spans="1:23" ht="14.2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25">
      <c r="A2" s="1" t="s">
        <v>3</v>
      </c>
      <c r="B2" s="1" t="s">
        <v>4</v>
      </c>
      <c r="C2" s="1" t="s">
        <v>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25" customHeight="1" x14ac:dyDescent="0.25">
      <c r="A3" s="1" t="s">
        <v>6</v>
      </c>
      <c r="B3" s="1" t="s">
        <v>4</v>
      </c>
      <c r="C3" s="1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25">
      <c r="A4" s="1" t="s">
        <v>8</v>
      </c>
      <c r="B4" s="1" t="s">
        <v>4</v>
      </c>
      <c r="C4" s="2" t="s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25">
      <c r="A5" s="1" t="s">
        <v>10</v>
      </c>
      <c r="B5" s="1" t="s">
        <v>4</v>
      </c>
      <c r="C5" s="2" t="s">
        <v>11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25">
      <c r="A6" s="1" t="s">
        <v>12</v>
      </c>
      <c r="B6" s="1" t="s">
        <v>4</v>
      </c>
      <c r="C6" s="2" t="s">
        <v>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25">
      <c r="A7" s="1" t="s">
        <v>14</v>
      </c>
      <c r="B7" s="1" t="s">
        <v>4</v>
      </c>
      <c r="C7" s="2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25">
      <c r="A8" s="1" t="s">
        <v>16</v>
      </c>
      <c r="B8" s="1" t="s">
        <v>4</v>
      </c>
      <c r="C8" s="2" t="s">
        <v>17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25">
      <c r="A9" s="1" t="s">
        <v>18</v>
      </c>
      <c r="B9" s="1" t="s">
        <v>4</v>
      </c>
      <c r="C9" s="2" t="s">
        <v>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25">
      <c r="A10" s="1" t="s">
        <v>20</v>
      </c>
      <c r="B10" s="1" t="s">
        <v>4</v>
      </c>
      <c r="C10" s="2" t="s">
        <v>21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customHeight="1" x14ac:dyDescent="0.25">
      <c r="A11" s="1" t="s">
        <v>22</v>
      </c>
      <c r="B11" s="1" t="s">
        <v>4</v>
      </c>
      <c r="C11" s="2" t="s">
        <v>23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x14ac:dyDescent="0.25">
      <c r="A12" s="1" t="s">
        <v>24</v>
      </c>
      <c r="B12" s="1" t="s">
        <v>4</v>
      </c>
      <c r="C12" s="2" t="s">
        <v>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25" customHeight="1" x14ac:dyDescent="0.25">
      <c r="A13" s="1" t="s">
        <v>26</v>
      </c>
      <c r="B13" s="1" t="s">
        <v>4</v>
      </c>
      <c r="C13" s="2" t="s">
        <v>27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 x14ac:dyDescent="0.25">
      <c r="A14" s="1" t="s">
        <v>28</v>
      </c>
      <c r="B14" s="1" t="s">
        <v>4</v>
      </c>
      <c r="C14" s="2" t="s">
        <v>29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25">
      <c r="A15" s="1" t="s">
        <v>30</v>
      </c>
      <c r="B15" s="1" t="s">
        <v>4</v>
      </c>
      <c r="C15" s="2" t="s">
        <v>31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 x14ac:dyDescent="0.25">
      <c r="A16" s="1" t="s">
        <v>32</v>
      </c>
      <c r="B16" s="1" t="s">
        <v>4</v>
      </c>
      <c r="C16" s="2" t="s">
        <v>33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 x14ac:dyDescent="0.25">
      <c r="A17" s="1" t="s">
        <v>34</v>
      </c>
      <c r="B17" s="1" t="s">
        <v>4</v>
      </c>
      <c r="C17" s="2" t="s">
        <v>35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25">
      <c r="A18" s="1" t="s">
        <v>36</v>
      </c>
      <c r="B18" s="1" t="s">
        <v>4</v>
      </c>
      <c r="C18" s="2" t="s">
        <v>37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25">
      <c r="A19" s="1" t="s">
        <v>38</v>
      </c>
      <c r="B19" s="1" t="s">
        <v>4</v>
      </c>
      <c r="C19" s="2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25">
      <c r="A20" s="1" t="s">
        <v>40</v>
      </c>
      <c r="B20" s="1" t="s">
        <v>4</v>
      </c>
      <c r="C20" s="2" t="s">
        <v>41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25" customHeight="1" x14ac:dyDescent="0.25">
      <c r="A21" s="1" t="s">
        <v>42</v>
      </c>
      <c r="B21" s="1" t="s">
        <v>4</v>
      </c>
      <c r="C21" s="2" t="s">
        <v>43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25" customHeight="1" x14ac:dyDescent="0.25">
      <c r="A22" s="1" t="s">
        <v>44</v>
      </c>
      <c r="B22" s="1" t="s">
        <v>4</v>
      </c>
      <c r="C22" s="2" t="s">
        <v>45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customHeight="1" x14ac:dyDescent="0.25">
      <c r="A23" s="1" t="s">
        <v>46</v>
      </c>
      <c r="B23" s="1" t="s">
        <v>4</v>
      </c>
      <c r="C23" s="2" t="s">
        <v>47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25" customHeight="1" x14ac:dyDescent="0.25">
      <c r="A24" s="1" t="s">
        <v>48</v>
      </c>
      <c r="B24" s="1" t="s">
        <v>4</v>
      </c>
      <c r="C24" s="2" t="s">
        <v>49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25" customHeight="1" x14ac:dyDescent="0.25">
      <c r="A25" s="1" t="s">
        <v>50</v>
      </c>
      <c r="B25" s="1" t="s">
        <v>4</v>
      </c>
      <c r="C25" s="2" t="s">
        <v>51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25" customHeight="1" x14ac:dyDescent="0.25">
      <c r="A26" s="1" t="s">
        <v>52</v>
      </c>
      <c r="B26" s="1" t="s">
        <v>4</v>
      </c>
      <c r="C26" s="2" t="s">
        <v>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25" customHeight="1" x14ac:dyDescent="0.25">
      <c r="A27" s="1" t="s">
        <v>54</v>
      </c>
      <c r="B27" s="1" t="s">
        <v>4</v>
      </c>
      <c r="C27" s="2" t="s">
        <v>55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4.25" customHeight="1" x14ac:dyDescent="0.25">
      <c r="A28" s="1" t="s">
        <v>56</v>
      </c>
      <c r="B28" s="1" t="s">
        <v>4</v>
      </c>
      <c r="C28" s="2" t="s">
        <v>57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25" customHeight="1" x14ac:dyDescent="0.25">
      <c r="A29" s="1" t="s">
        <v>58</v>
      </c>
      <c r="B29" s="1" t="s">
        <v>4</v>
      </c>
      <c r="C29" s="2" t="s">
        <v>59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25" customHeight="1" x14ac:dyDescent="0.25">
      <c r="A30" s="1" t="s">
        <v>60</v>
      </c>
      <c r="B30" s="1" t="s">
        <v>4</v>
      </c>
      <c r="C30" s="2" t="s">
        <v>61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25" customHeight="1" x14ac:dyDescent="0.25">
      <c r="A31" s="1" t="s">
        <v>62</v>
      </c>
      <c r="B31" s="1" t="s">
        <v>4</v>
      </c>
      <c r="C31" s="2" t="s">
        <v>63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25">
      <c r="A32" s="1" t="s">
        <v>64</v>
      </c>
      <c r="B32" s="1" t="s">
        <v>4</v>
      </c>
      <c r="C32" s="2" t="s">
        <v>65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25">
      <c r="A33" s="1" t="s">
        <v>66</v>
      </c>
      <c r="B33" s="1" t="s">
        <v>4</v>
      </c>
      <c r="C33" s="2" t="s">
        <v>67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25">
      <c r="A34" s="1" t="s">
        <v>68</v>
      </c>
      <c r="B34" s="1" t="s">
        <v>4</v>
      </c>
      <c r="C34" s="2" t="s">
        <v>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25">
      <c r="A35" s="1" t="s">
        <v>70</v>
      </c>
      <c r="B35" s="1" t="s">
        <v>4</v>
      </c>
      <c r="C35" s="2" t="s">
        <v>71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25">
      <c r="A36" s="1" t="s">
        <v>72</v>
      </c>
      <c r="B36" s="1" t="s">
        <v>4</v>
      </c>
      <c r="C36" s="2" t="s">
        <v>73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25">
      <c r="A37" s="1" t="s">
        <v>74</v>
      </c>
      <c r="B37" s="1" t="s">
        <v>4</v>
      </c>
      <c r="C37" s="2" t="s">
        <v>75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25">
      <c r="A38" s="1" t="s">
        <v>76</v>
      </c>
      <c r="B38" s="1" t="s">
        <v>4</v>
      </c>
      <c r="C38" s="2" t="s">
        <v>77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25" customHeight="1" x14ac:dyDescent="0.25">
      <c r="A39" s="1" t="s">
        <v>78</v>
      </c>
      <c r="B39" s="1" t="s">
        <v>4</v>
      </c>
      <c r="C39" s="2" t="s">
        <v>79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 x14ac:dyDescent="0.25">
      <c r="A40" s="1" t="s">
        <v>80</v>
      </c>
      <c r="B40" s="1" t="s">
        <v>4</v>
      </c>
      <c r="C40" s="2" t="s">
        <v>81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 x14ac:dyDescent="0.25">
      <c r="A41" s="1" t="s">
        <v>82</v>
      </c>
      <c r="B41" s="1" t="s">
        <v>4</v>
      </c>
      <c r="C41" s="2" t="s">
        <v>83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/>
    <row r="243" spans="1:23" ht="15.75" customHeight="1" x14ac:dyDescent="0.25"/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/>
    <row r="248" spans="1:23" ht="15.75" customHeight="1" x14ac:dyDescent="0.25"/>
    <row r="249" spans="1:23" ht="15.75" customHeight="1" x14ac:dyDescent="0.25"/>
    <row r="250" spans="1:23" ht="15.75" customHeight="1" x14ac:dyDescent="0.25"/>
    <row r="251" spans="1:23" ht="15.75" customHeight="1" x14ac:dyDescent="0.25"/>
    <row r="252" spans="1:23" ht="15.75" customHeight="1" x14ac:dyDescent="0.25"/>
    <row r="253" spans="1:23" ht="15.75" customHeight="1" x14ac:dyDescent="0.25"/>
    <row r="254" spans="1:23" ht="15.75" customHeight="1" x14ac:dyDescent="0.25"/>
    <row r="255" spans="1:23" ht="15.75" customHeight="1" x14ac:dyDescent="0.25"/>
    <row r="256" spans="1:23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custom" allowBlank="1" showInputMessage="1" showErrorMessage="1" prompt="Text (required) - Maximum Length: 100 characters." sqref="C4:C41" xr:uid="{00000000-0002-0000-0000-000000000000}">
      <formula1>LTE(LEN(C4),(100))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tabSelected="1" workbookViewId="0">
      <selection activeCell="A32" sqref="A32:XFD32"/>
    </sheetView>
  </sheetViews>
  <sheetFormatPr defaultColWidth="14.42578125" defaultRowHeight="15" customHeight="1" x14ac:dyDescent="0.25"/>
  <cols>
    <col min="1" max="1" width="13.85546875" customWidth="1"/>
    <col min="2" max="2" width="33.7109375" customWidth="1"/>
    <col min="3" max="5" width="19.7109375" customWidth="1"/>
    <col min="6" max="6" width="42.42578125" customWidth="1"/>
    <col min="7" max="26" width="8.7109375" customWidth="1"/>
  </cols>
  <sheetData>
    <row r="1" spans="1:26" ht="14.25" customHeight="1" x14ac:dyDescent="0.25">
      <c r="A1" s="1" t="s">
        <v>335</v>
      </c>
      <c r="B1" s="1" t="s">
        <v>229</v>
      </c>
      <c r="C1" s="1" t="s">
        <v>230</v>
      </c>
      <c r="D1" s="1" t="s">
        <v>301</v>
      </c>
      <c r="E1" s="1" t="s">
        <v>302</v>
      </c>
      <c r="F1" s="1" t="s">
        <v>233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b">
        <v>1</v>
      </c>
      <c r="B2" s="1" t="s">
        <v>303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b">
        <v>1</v>
      </c>
      <c r="B3" s="1" t="s">
        <v>482</v>
      </c>
      <c r="C3" s="1">
        <v>1</v>
      </c>
      <c r="D3" s="1" t="s">
        <v>388</v>
      </c>
      <c r="E3" s="1" t="s">
        <v>338</v>
      </c>
      <c r="F3" s="1">
        <f>C3*995</f>
        <v>995</v>
      </c>
      <c r="G3" s="1"/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b">
        <v>1</v>
      </c>
      <c r="B4" s="1" t="s">
        <v>482</v>
      </c>
      <c r="C4" s="1">
        <v>2</v>
      </c>
      <c r="D4" s="1" t="s">
        <v>389</v>
      </c>
      <c r="E4" s="1" t="s">
        <v>340</v>
      </c>
      <c r="F4" s="1">
        <f t="shared" ref="F4:F32" si="0">C4*995</f>
        <v>1990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b">
        <v>1</v>
      </c>
      <c r="B5" s="1" t="s">
        <v>482</v>
      </c>
      <c r="C5" s="1">
        <v>3</v>
      </c>
      <c r="D5" s="1" t="s">
        <v>390</v>
      </c>
      <c r="E5" s="1" t="s">
        <v>342</v>
      </c>
      <c r="F5" s="1">
        <f t="shared" si="0"/>
        <v>2985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b">
        <v>1</v>
      </c>
      <c r="B6" s="1" t="s">
        <v>482</v>
      </c>
      <c r="C6" s="1">
        <v>4</v>
      </c>
      <c r="D6" s="1" t="s">
        <v>391</v>
      </c>
      <c r="E6" s="1" t="s">
        <v>344</v>
      </c>
      <c r="F6" s="1">
        <f t="shared" si="0"/>
        <v>3980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b">
        <v>1</v>
      </c>
      <c r="B7" s="1" t="s">
        <v>482</v>
      </c>
      <c r="C7" s="1">
        <v>5</v>
      </c>
      <c r="D7" s="1" t="s">
        <v>392</v>
      </c>
      <c r="E7" s="1" t="s">
        <v>346</v>
      </c>
      <c r="F7" s="1">
        <f t="shared" si="0"/>
        <v>4975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b">
        <v>1</v>
      </c>
      <c r="B8" s="1" t="s">
        <v>482</v>
      </c>
      <c r="C8" s="1">
        <v>6</v>
      </c>
      <c r="D8" s="1" t="s">
        <v>393</v>
      </c>
      <c r="E8" s="1" t="s">
        <v>348</v>
      </c>
      <c r="F8" s="1">
        <f t="shared" si="0"/>
        <v>5970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b">
        <v>1</v>
      </c>
      <c r="B9" s="1" t="s">
        <v>482</v>
      </c>
      <c r="C9" s="1">
        <v>7</v>
      </c>
      <c r="D9" s="1" t="s">
        <v>394</v>
      </c>
      <c r="E9" s="1" t="s">
        <v>249</v>
      </c>
      <c r="F9" s="1">
        <f t="shared" si="0"/>
        <v>6965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b">
        <v>1</v>
      </c>
      <c r="B10" s="1" t="s">
        <v>482</v>
      </c>
      <c r="C10" s="1">
        <v>8</v>
      </c>
      <c r="D10" s="1" t="s">
        <v>395</v>
      </c>
      <c r="E10" s="1" t="s">
        <v>350</v>
      </c>
      <c r="F10" s="1">
        <f t="shared" si="0"/>
        <v>7960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b">
        <v>1</v>
      </c>
      <c r="B11" s="1" t="s">
        <v>482</v>
      </c>
      <c r="C11" s="1">
        <v>9</v>
      </c>
      <c r="D11" s="1" t="s">
        <v>396</v>
      </c>
      <c r="E11" s="1" t="s">
        <v>352</v>
      </c>
      <c r="F11" s="1">
        <f t="shared" si="0"/>
        <v>8955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b">
        <v>1</v>
      </c>
      <c r="B12" s="1" t="s">
        <v>482</v>
      </c>
      <c r="C12" s="1">
        <v>10</v>
      </c>
      <c r="D12" s="1" t="s">
        <v>397</v>
      </c>
      <c r="E12" s="1" t="s">
        <v>354</v>
      </c>
      <c r="F12" s="1">
        <f t="shared" si="0"/>
        <v>9950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b">
        <v>1</v>
      </c>
      <c r="B13" s="1" t="s">
        <v>482</v>
      </c>
      <c r="C13" s="1">
        <v>11</v>
      </c>
      <c r="D13" s="1" t="s">
        <v>398</v>
      </c>
      <c r="E13" s="1" t="s">
        <v>356</v>
      </c>
      <c r="F13" s="1">
        <f t="shared" si="0"/>
        <v>10945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b">
        <v>1</v>
      </c>
      <c r="B14" s="1" t="s">
        <v>482</v>
      </c>
      <c r="C14" s="1">
        <v>12</v>
      </c>
      <c r="D14" s="1" t="s">
        <v>399</v>
      </c>
      <c r="E14" s="1" t="s">
        <v>358</v>
      </c>
      <c r="F14" s="1">
        <f t="shared" si="0"/>
        <v>11940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b">
        <v>1</v>
      </c>
      <c r="B15" s="1" t="s">
        <v>482</v>
      </c>
      <c r="C15" s="1">
        <v>13</v>
      </c>
      <c r="D15" s="1" t="s">
        <v>400</v>
      </c>
      <c r="E15" s="1" t="s">
        <v>360</v>
      </c>
      <c r="F15" s="1">
        <f t="shared" si="0"/>
        <v>12935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b">
        <v>1</v>
      </c>
      <c r="B16" s="1" t="s">
        <v>482</v>
      </c>
      <c r="C16" s="1">
        <v>14</v>
      </c>
      <c r="D16" s="1" t="s">
        <v>401</v>
      </c>
      <c r="E16" s="1" t="s">
        <v>362</v>
      </c>
      <c r="F16" s="1">
        <f t="shared" si="0"/>
        <v>13930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b">
        <v>1</v>
      </c>
      <c r="B17" s="1" t="s">
        <v>482</v>
      </c>
      <c r="C17" s="1">
        <v>15</v>
      </c>
      <c r="D17" s="1" t="s">
        <v>402</v>
      </c>
      <c r="E17" s="1" t="s">
        <v>364</v>
      </c>
      <c r="F17" s="1">
        <f t="shared" si="0"/>
        <v>14925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b">
        <v>1</v>
      </c>
      <c r="B18" s="1" t="s">
        <v>482</v>
      </c>
      <c r="C18" s="1">
        <v>16</v>
      </c>
      <c r="D18" s="1" t="s">
        <v>403</v>
      </c>
      <c r="E18" s="1" t="s">
        <v>366</v>
      </c>
      <c r="F18" s="1">
        <f t="shared" si="0"/>
        <v>15920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b">
        <v>1</v>
      </c>
      <c r="B19" s="1" t="s">
        <v>482</v>
      </c>
      <c r="C19" s="1">
        <v>17</v>
      </c>
      <c r="D19" s="1" t="s">
        <v>404</v>
      </c>
      <c r="E19" s="1" t="s">
        <v>368</v>
      </c>
      <c r="F19" s="1">
        <f t="shared" si="0"/>
        <v>16915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b">
        <v>1</v>
      </c>
      <c r="B20" s="1" t="s">
        <v>482</v>
      </c>
      <c r="C20" s="1">
        <v>18</v>
      </c>
      <c r="D20" s="1" t="s">
        <v>405</v>
      </c>
      <c r="E20" s="1" t="s">
        <v>370</v>
      </c>
      <c r="F20" s="1">
        <f t="shared" si="0"/>
        <v>17910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b">
        <v>1</v>
      </c>
      <c r="B21" s="1" t="s">
        <v>482</v>
      </c>
      <c r="C21" s="1">
        <v>19</v>
      </c>
      <c r="D21" s="1" t="s">
        <v>406</v>
      </c>
      <c r="E21" s="1" t="s">
        <v>372</v>
      </c>
      <c r="F21" s="1">
        <f t="shared" si="0"/>
        <v>18905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b">
        <v>1</v>
      </c>
      <c r="B22" s="1" t="s">
        <v>482</v>
      </c>
      <c r="C22" s="1">
        <v>20</v>
      </c>
      <c r="D22" s="1" t="s">
        <v>407</v>
      </c>
      <c r="E22" s="1" t="s">
        <v>374</v>
      </c>
      <c r="F22" s="1">
        <f t="shared" si="0"/>
        <v>19900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b">
        <v>1</v>
      </c>
      <c r="B23" s="1" t="s">
        <v>482</v>
      </c>
      <c r="C23" s="1">
        <v>21</v>
      </c>
      <c r="D23" s="1" t="s">
        <v>406</v>
      </c>
      <c r="E23" s="1" t="s">
        <v>372</v>
      </c>
      <c r="F23" s="1">
        <f t="shared" si="0"/>
        <v>20895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b">
        <v>1</v>
      </c>
      <c r="B24" s="1" t="s">
        <v>482</v>
      </c>
      <c r="C24" s="1">
        <v>22</v>
      </c>
      <c r="D24" s="1" t="s">
        <v>407</v>
      </c>
      <c r="E24" s="1" t="s">
        <v>374</v>
      </c>
      <c r="F24" s="1">
        <f t="shared" si="0"/>
        <v>21890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b">
        <v>1</v>
      </c>
      <c r="B25" s="1" t="s">
        <v>482</v>
      </c>
      <c r="C25" s="1">
        <v>23</v>
      </c>
      <c r="D25" s="1" t="s">
        <v>408</v>
      </c>
      <c r="E25" s="1" t="s">
        <v>378</v>
      </c>
      <c r="F25" s="1">
        <f t="shared" si="0"/>
        <v>22885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b">
        <v>1</v>
      </c>
      <c r="B26" s="1" t="s">
        <v>482</v>
      </c>
      <c r="C26" s="1">
        <v>24</v>
      </c>
      <c r="D26" s="1" t="s">
        <v>409</v>
      </c>
      <c r="E26" s="1" t="s">
        <v>380</v>
      </c>
      <c r="F26" s="1">
        <f t="shared" si="0"/>
        <v>23880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b">
        <v>1</v>
      </c>
      <c r="B27" s="1" t="s">
        <v>482</v>
      </c>
      <c r="C27" s="1">
        <v>25</v>
      </c>
      <c r="D27" s="1" t="s">
        <v>410</v>
      </c>
      <c r="E27" s="1" t="s">
        <v>382</v>
      </c>
      <c r="F27" s="1">
        <f t="shared" si="0"/>
        <v>24875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b">
        <v>1</v>
      </c>
      <c r="B28" s="1" t="s">
        <v>482</v>
      </c>
      <c r="C28" s="1">
        <v>26</v>
      </c>
      <c r="D28" s="1"/>
      <c r="E28" s="1"/>
      <c r="F28" s="1">
        <f t="shared" si="0"/>
        <v>25870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b">
        <v>1</v>
      </c>
      <c r="B29" s="1" t="s">
        <v>482</v>
      </c>
      <c r="C29" s="1">
        <v>27</v>
      </c>
      <c r="D29" s="1"/>
      <c r="E29" s="1"/>
      <c r="F29" s="1">
        <f t="shared" si="0"/>
        <v>26865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b">
        <v>1</v>
      </c>
      <c r="B30" s="1" t="s">
        <v>482</v>
      </c>
      <c r="C30" s="1">
        <v>28</v>
      </c>
      <c r="D30" s="1"/>
      <c r="E30" s="1"/>
      <c r="F30" s="1">
        <f t="shared" si="0"/>
        <v>27860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 t="b">
        <v>1</v>
      </c>
      <c r="B31" s="1" t="s">
        <v>482</v>
      </c>
      <c r="C31" s="1">
        <v>29</v>
      </c>
      <c r="D31" s="1"/>
      <c r="E31" s="1"/>
      <c r="F31" s="1">
        <f t="shared" si="0"/>
        <v>28855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 t="b">
        <v>1</v>
      </c>
      <c r="B32" s="1" t="s">
        <v>482</v>
      </c>
      <c r="C32" s="1">
        <v>30</v>
      </c>
      <c r="D32" s="1"/>
      <c r="E32" s="1"/>
      <c r="F32" s="1">
        <f t="shared" si="0"/>
        <v>29850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defaultColWidth="14.42578125" defaultRowHeight="15" customHeight="1" x14ac:dyDescent="0.25"/>
  <cols>
    <col min="1" max="1" width="26.7109375" customWidth="1"/>
    <col min="2" max="2" width="7.85546875" customWidth="1"/>
    <col min="3" max="3" width="59.140625" customWidth="1"/>
    <col min="4" max="4" width="18.85546875" customWidth="1"/>
    <col min="5" max="5" width="13.28515625" customWidth="1"/>
    <col min="6" max="6" width="11.42578125" customWidth="1"/>
    <col min="7" max="7" width="9.28515625" customWidth="1"/>
    <col min="8" max="26" width="8.7109375" customWidth="1"/>
  </cols>
  <sheetData>
    <row r="1" spans="1:26" x14ac:dyDescent="0.25">
      <c r="A1" s="11" t="s">
        <v>411</v>
      </c>
      <c r="B1" s="11" t="s">
        <v>412</v>
      </c>
      <c r="C1" s="11" t="s">
        <v>413</v>
      </c>
      <c r="D1" s="11" t="s">
        <v>120</v>
      </c>
      <c r="E1" s="11" t="s">
        <v>121</v>
      </c>
      <c r="F1" s="11" t="s">
        <v>122</v>
      </c>
      <c r="G1" s="11" t="s">
        <v>414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2" t="s">
        <v>415</v>
      </c>
      <c r="B2" s="13" t="s">
        <v>95</v>
      </c>
      <c r="C2" s="13" t="s">
        <v>11</v>
      </c>
      <c r="D2" s="13" t="s">
        <v>128</v>
      </c>
      <c r="E2" s="13" t="s">
        <v>130</v>
      </c>
      <c r="F2" s="13">
        <v>1</v>
      </c>
      <c r="G2" s="13">
        <v>3777</v>
      </c>
    </row>
    <row r="3" spans="1:26" x14ac:dyDescent="0.25">
      <c r="A3" s="12" t="s">
        <v>416</v>
      </c>
      <c r="B3" s="13" t="s">
        <v>88</v>
      </c>
      <c r="C3" s="13" t="s">
        <v>11</v>
      </c>
      <c r="D3" s="13" t="s">
        <v>126</v>
      </c>
      <c r="E3" s="13" t="s">
        <v>127</v>
      </c>
      <c r="F3" s="13">
        <v>1</v>
      </c>
      <c r="G3" s="13">
        <v>3329</v>
      </c>
    </row>
    <row r="4" spans="1:26" x14ac:dyDescent="0.25">
      <c r="A4" s="13" t="s">
        <v>417</v>
      </c>
      <c r="B4" s="13" t="s">
        <v>97</v>
      </c>
      <c r="C4" s="13" t="s">
        <v>65</v>
      </c>
      <c r="D4" s="13" t="s">
        <v>128</v>
      </c>
      <c r="E4" s="13" t="s">
        <v>129</v>
      </c>
      <c r="F4" s="13">
        <v>1</v>
      </c>
      <c r="G4" s="13">
        <v>13669</v>
      </c>
    </row>
    <row r="5" spans="1:26" x14ac:dyDescent="0.25">
      <c r="A5" s="13" t="s">
        <v>418</v>
      </c>
      <c r="B5" s="13" t="s">
        <v>87</v>
      </c>
      <c r="C5" s="13" t="s">
        <v>71</v>
      </c>
      <c r="D5" s="13" t="s">
        <v>126</v>
      </c>
      <c r="E5" s="13" t="s">
        <v>127</v>
      </c>
      <c r="F5" s="13">
        <v>1</v>
      </c>
      <c r="G5" s="13">
        <v>20715</v>
      </c>
    </row>
    <row r="6" spans="1:26" x14ac:dyDescent="0.25">
      <c r="A6" s="13" t="s">
        <v>419</v>
      </c>
      <c r="B6" s="13" t="s">
        <v>97</v>
      </c>
      <c r="C6" s="13" t="s">
        <v>71</v>
      </c>
      <c r="D6" s="13" t="s">
        <v>128</v>
      </c>
      <c r="E6" s="13" t="s">
        <v>129</v>
      </c>
      <c r="F6" s="13">
        <v>1</v>
      </c>
      <c r="G6" s="13">
        <v>34320</v>
      </c>
    </row>
    <row r="7" spans="1:26" x14ac:dyDescent="0.25">
      <c r="A7" s="13" t="s">
        <v>420</v>
      </c>
      <c r="B7" s="13" t="s">
        <v>97</v>
      </c>
      <c r="C7" s="13" t="s">
        <v>15</v>
      </c>
      <c r="D7" s="13" t="s">
        <v>131</v>
      </c>
      <c r="E7" s="13" t="s">
        <v>132</v>
      </c>
      <c r="F7" s="13">
        <v>1</v>
      </c>
      <c r="G7" s="13">
        <v>28919</v>
      </c>
    </row>
    <row r="8" spans="1:26" x14ac:dyDescent="0.25">
      <c r="A8" s="13" t="s">
        <v>421</v>
      </c>
      <c r="B8" s="13" t="s">
        <v>112</v>
      </c>
      <c r="C8" s="13" t="s">
        <v>11</v>
      </c>
      <c r="D8" s="13" t="s">
        <v>142</v>
      </c>
      <c r="E8" s="13" t="s">
        <v>143</v>
      </c>
      <c r="F8" s="13">
        <v>1</v>
      </c>
      <c r="G8" s="13">
        <v>28033</v>
      </c>
    </row>
    <row r="9" spans="1:26" x14ac:dyDescent="0.25">
      <c r="A9" s="13" t="s">
        <v>422</v>
      </c>
      <c r="B9" s="13" t="s">
        <v>97</v>
      </c>
      <c r="C9" s="13" t="s">
        <v>23</v>
      </c>
      <c r="D9" s="13" t="s">
        <v>162</v>
      </c>
      <c r="E9" s="13" t="s">
        <v>138</v>
      </c>
      <c r="F9" s="13">
        <v>1</v>
      </c>
      <c r="G9" s="13">
        <v>18015</v>
      </c>
    </row>
    <row r="10" spans="1:26" x14ac:dyDescent="0.25">
      <c r="A10" s="13" t="s">
        <v>423</v>
      </c>
      <c r="B10" s="13" t="s">
        <v>95</v>
      </c>
      <c r="C10" s="13" t="s">
        <v>23</v>
      </c>
      <c r="D10" s="13" t="s">
        <v>159</v>
      </c>
      <c r="E10" s="13" t="s">
        <v>158</v>
      </c>
      <c r="F10" s="13">
        <v>1</v>
      </c>
      <c r="G10" s="13">
        <v>15304</v>
      </c>
    </row>
    <row r="11" spans="1:26" x14ac:dyDescent="0.25">
      <c r="A11" s="13" t="s">
        <v>424</v>
      </c>
      <c r="B11" s="13" t="s">
        <v>96</v>
      </c>
      <c r="C11" s="13" t="s">
        <v>11</v>
      </c>
      <c r="D11" s="13" t="s">
        <v>128</v>
      </c>
      <c r="E11" s="13" t="s">
        <v>129</v>
      </c>
      <c r="F11" s="13">
        <v>1</v>
      </c>
      <c r="G11" s="13">
        <v>3132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5" x14ac:dyDescent="0.25">
      <c r="B1" s="11" t="s">
        <v>425</v>
      </c>
      <c r="C1" s="11" t="s">
        <v>426</v>
      </c>
      <c r="D1" s="11" t="s">
        <v>427</v>
      </c>
      <c r="E1" s="11" t="s">
        <v>428</v>
      </c>
      <c r="F1" s="11" t="s">
        <v>429</v>
      </c>
      <c r="G1" s="11" t="s">
        <v>430</v>
      </c>
      <c r="H1" s="11" t="s">
        <v>431</v>
      </c>
      <c r="I1" s="11" t="s">
        <v>432</v>
      </c>
      <c r="J1" s="11" t="s">
        <v>433</v>
      </c>
      <c r="K1" s="11" t="s">
        <v>434</v>
      </c>
      <c r="L1" s="11" t="s">
        <v>435</v>
      </c>
      <c r="M1" s="11" t="s">
        <v>436</v>
      </c>
      <c r="N1" s="11" t="s">
        <v>437</v>
      </c>
      <c r="O1" s="11" t="s">
        <v>438</v>
      </c>
      <c r="P1" s="11" t="s">
        <v>439</v>
      </c>
      <c r="Q1" s="11" t="s">
        <v>228</v>
      </c>
      <c r="R1" s="11" t="s">
        <v>229</v>
      </c>
      <c r="S1" s="11" t="s">
        <v>230</v>
      </c>
      <c r="T1" s="11" t="s">
        <v>296</v>
      </c>
      <c r="U1" s="11" t="s">
        <v>233</v>
      </c>
      <c r="V1" s="11" t="s">
        <v>440</v>
      </c>
      <c r="W1" s="11" t="s">
        <v>335</v>
      </c>
      <c r="X1" s="11" t="s">
        <v>231</v>
      </c>
      <c r="Y1" s="11" t="s">
        <v>232</v>
      </c>
    </row>
    <row r="2" spans="1:25" x14ac:dyDescent="0.25">
      <c r="A2" s="11">
        <v>0</v>
      </c>
      <c r="B2" s="13" t="s">
        <v>441</v>
      </c>
      <c r="C2" s="13">
        <v>100</v>
      </c>
      <c r="D2" s="13">
        <v>100</v>
      </c>
      <c r="E2" s="13">
        <v>200</v>
      </c>
      <c r="F2" s="13" t="s">
        <v>11</v>
      </c>
      <c r="G2" s="13" t="b">
        <v>1</v>
      </c>
      <c r="H2" s="13" t="s">
        <v>84</v>
      </c>
      <c r="I2" s="13" t="s">
        <v>125</v>
      </c>
      <c r="J2" s="13">
        <v>0.75</v>
      </c>
      <c r="K2" s="13" t="s">
        <v>128</v>
      </c>
      <c r="L2" s="13" t="s">
        <v>130</v>
      </c>
      <c r="M2" s="13">
        <v>1</v>
      </c>
      <c r="N2" s="13">
        <v>3377</v>
      </c>
      <c r="O2" s="13">
        <v>9377</v>
      </c>
      <c r="P2" s="13">
        <v>9404</v>
      </c>
      <c r="Q2" s="13">
        <v>0</v>
      </c>
      <c r="R2" s="13" t="s">
        <v>298</v>
      </c>
      <c r="S2" s="13">
        <v>1</v>
      </c>
      <c r="T2" s="13" t="s">
        <v>384</v>
      </c>
      <c r="U2" s="13">
        <v>1301</v>
      </c>
      <c r="V2" s="13">
        <v>5078</v>
      </c>
    </row>
    <row r="3" spans="1:25" x14ac:dyDescent="0.25">
      <c r="A3" s="11">
        <v>1</v>
      </c>
      <c r="B3" s="13" t="s">
        <v>442</v>
      </c>
      <c r="C3" s="13">
        <v>100</v>
      </c>
      <c r="D3" s="13">
        <v>100</v>
      </c>
      <c r="E3" s="13">
        <v>100</v>
      </c>
      <c r="F3" s="13" t="s">
        <v>11</v>
      </c>
      <c r="G3" s="13" t="b">
        <v>1</v>
      </c>
      <c r="H3" s="13" t="s">
        <v>113</v>
      </c>
      <c r="I3" s="13" t="s">
        <v>171</v>
      </c>
      <c r="J3" s="13">
        <v>3</v>
      </c>
      <c r="K3" s="13" t="s">
        <v>214</v>
      </c>
      <c r="L3" s="13" t="s">
        <v>215</v>
      </c>
      <c r="M3" s="13">
        <v>1</v>
      </c>
      <c r="N3" s="13">
        <v>5416</v>
      </c>
      <c r="O3" s="13">
        <v>10644</v>
      </c>
      <c r="P3" s="13">
        <v>8803</v>
      </c>
      <c r="R3" s="13" t="s">
        <v>336</v>
      </c>
      <c r="S3" s="13">
        <v>3</v>
      </c>
      <c r="U3" s="13">
        <v>2358</v>
      </c>
      <c r="V3" s="13">
        <v>8074</v>
      </c>
      <c r="W3" s="13">
        <v>0</v>
      </c>
      <c r="X3" s="13" t="s">
        <v>240</v>
      </c>
      <c r="Y3" s="13" t="s">
        <v>241</v>
      </c>
    </row>
    <row r="4" spans="1:25" x14ac:dyDescent="0.25">
      <c r="A4" s="11">
        <v>2</v>
      </c>
      <c r="B4" s="13" t="s">
        <v>443</v>
      </c>
      <c r="C4" s="13">
        <v>9400</v>
      </c>
      <c r="D4" s="13">
        <v>2500</v>
      </c>
      <c r="E4" s="13">
        <v>360</v>
      </c>
      <c r="F4" s="13" t="s">
        <v>39</v>
      </c>
      <c r="G4" s="13" t="b">
        <v>1</v>
      </c>
      <c r="H4" s="13" t="s">
        <v>84</v>
      </c>
      <c r="I4" s="13" t="s">
        <v>125</v>
      </c>
      <c r="J4" s="13">
        <v>4</v>
      </c>
      <c r="K4" s="13" t="s">
        <v>142</v>
      </c>
      <c r="L4" s="13" t="s">
        <v>144</v>
      </c>
      <c r="M4" s="13">
        <v>2</v>
      </c>
      <c r="N4" s="13">
        <v>5810</v>
      </c>
      <c r="O4" s="13">
        <v>33427</v>
      </c>
      <c r="P4" s="13">
        <v>34140</v>
      </c>
      <c r="R4" s="13" t="s">
        <v>386</v>
      </c>
      <c r="S4" s="13">
        <v>12</v>
      </c>
      <c r="U4" s="13">
        <v>11376</v>
      </c>
      <c r="V4" s="13">
        <v>29446</v>
      </c>
      <c r="W4" s="13" t="b">
        <v>1</v>
      </c>
      <c r="X4" s="13" t="s">
        <v>258</v>
      </c>
      <c r="Y4" s="13" t="s">
        <v>259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D31" sqref="D31"/>
    </sheetView>
  </sheetViews>
  <sheetFormatPr defaultColWidth="14.42578125" defaultRowHeight="15" customHeight="1" x14ac:dyDescent="0.25"/>
  <cols>
    <col min="1" max="1" width="6.5703125" bestFit="1" customWidth="1"/>
    <col min="2" max="2" width="13.5703125" bestFit="1" customWidth="1"/>
    <col min="3" max="3" width="10" bestFit="1" customWidth="1"/>
    <col min="4" max="4" width="18.7109375" bestFit="1" customWidth="1"/>
    <col min="5" max="5" width="13.28515625" bestFit="1" customWidth="1"/>
    <col min="6" max="6" width="11.42578125" bestFit="1" customWidth="1"/>
    <col min="7" max="7" width="16.7109375" bestFit="1" customWidth="1"/>
    <col min="8" max="8" width="8.28515625" bestFit="1" customWidth="1"/>
  </cols>
  <sheetData>
    <row r="1" spans="1:8" ht="14.25" customHeight="1" x14ac:dyDescent="0.25">
      <c r="A1" s="1" t="s">
        <v>84</v>
      </c>
      <c r="B1" s="1" t="s">
        <v>85</v>
      </c>
      <c r="C1" s="1" t="s">
        <v>86</v>
      </c>
      <c r="D1" s="1" t="s">
        <v>120</v>
      </c>
      <c r="E1" s="1" t="s">
        <v>121</v>
      </c>
      <c r="F1" t="s">
        <v>122</v>
      </c>
      <c r="G1" t="s">
        <v>123</v>
      </c>
      <c r="H1" t="s">
        <v>124</v>
      </c>
    </row>
    <row r="2" spans="1:8" ht="14.25" customHeight="1" x14ac:dyDescent="0.25">
      <c r="A2" s="1" t="b">
        <v>1</v>
      </c>
      <c r="B2" s="1" t="s">
        <v>87</v>
      </c>
      <c r="C2" s="3">
        <v>5198</v>
      </c>
      <c r="D2" s="1" t="s">
        <v>126</v>
      </c>
      <c r="E2" s="1" t="s">
        <v>444</v>
      </c>
      <c r="F2" s="1">
        <v>1</v>
      </c>
      <c r="G2" s="4">
        <v>2929</v>
      </c>
      <c r="H2" s="17">
        <v>6998</v>
      </c>
    </row>
    <row r="3" spans="1:8" ht="14.25" customHeight="1" x14ac:dyDescent="0.25">
      <c r="A3" s="1" t="b">
        <v>1</v>
      </c>
      <c r="B3" s="1" t="s">
        <v>88</v>
      </c>
      <c r="C3" s="3">
        <v>5955</v>
      </c>
      <c r="D3" s="1" t="s">
        <v>126</v>
      </c>
      <c r="E3" s="1" t="s">
        <v>444</v>
      </c>
      <c r="F3" s="1">
        <v>1</v>
      </c>
      <c r="G3" s="4">
        <v>2929</v>
      </c>
      <c r="H3" s="17">
        <v>6998</v>
      </c>
    </row>
    <row r="4" spans="1:8" ht="14.25" customHeight="1" x14ac:dyDescent="0.25">
      <c r="A4" s="1" t="b">
        <v>1</v>
      </c>
      <c r="B4" s="1" t="s">
        <v>89</v>
      </c>
      <c r="C4" s="3">
        <v>6677</v>
      </c>
      <c r="D4" s="1" t="s">
        <v>128</v>
      </c>
      <c r="E4" s="1" t="s">
        <v>445</v>
      </c>
      <c r="F4" s="1">
        <v>1</v>
      </c>
      <c r="G4" s="4">
        <v>3132</v>
      </c>
      <c r="H4" s="17">
        <v>9404</v>
      </c>
    </row>
    <row r="5" spans="1:8" ht="14.25" customHeight="1" x14ac:dyDescent="0.25">
      <c r="A5" s="1" t="b">
        <v>1</v>
      </c>
      <c r="B5" s="1" t="s">
        <v>90</v>
      </c>
      <c r="C5" s="3">
        <v>7376</v>
      </c>
      <c r="D5" s="1" t="s">
        <v>128</v>
      </c>
      <c r="E5" s="1" t="s">
        <v>445</v>
      </c>
      <c r="F5" s="1">
        <v>1</v>
      </c>
      <c r="G5" s="4">
        <v>3132</v>
      </c>
      <c r="H5" s="17">
        <v>9404</v>
      </c>
    </row>
    <row r="6" spans="1:8" ht="14.25" customHeight="1" x14ac:dyDescent="0.25">
      <c r="A6" s="1" t="b">
        <v>1</v>
      </c>
      <c r="B6" s="1" t="s">
        <v>91</v>
      </c>
      <c r="C6" s="3">
        <v>8057</v>
      </c>
      <c r="D6" s="1" t="s">
        <v>131</v>
      </c>
      <c r="E6" s="1" t="s">
        <v>447</v>
      </c>
      <c r="F6" s="1">
        <v>1</v>
      </c>
      <c r="G6" s="4">
        <v>3426</v>
      </c>
      <c r="H6" s="17">
        <v>9888</v>
      </c>
    </row>
    <row r="7" spans="1:8" ht="14.25" customHeight="1" x14ac:dyDescent="0.25">
      <c r="A7" s="1" t="b">
        <v>1</v>
      </c>
      <c r="B7" s="1" t="s">
        <v>92</v>
      </c>
      <c r="C7" s="3">
        <v>8725</v>
      </c>
      <c r="D7" s="1" t="s">
        <v>131</v>
      </c>
      <c r="E7" s="1" t="s">
        <v>447</v>
      </c>
      <c r="F7" s="1">
        <v>1</v>
      </c>
      <c r="G7" s="4">
        <v>3426</v>
      </c>
      <c r="H7" s="17">
        <v>9888</v>
      </c>
    </row>
    <row r="8" spans="1:8" ht="14.25" customHeight="1" x14ac:dyDescent="0.25">
      <c r="A8" s="1" t="b">
        <v>1</v>
      </c>
      <c r="B8" s="1" t="s">
        <v>93</v>
      </c>
      <c r="C8" s="3">
        <v>9380</v>
      </c>
      <c r="D8" s="1" t="s">
        <v>131</v>
      </c>
      <c r="E8" s="1" t="s">
        <v>447</v>
      </c>
      <c r="F8" s="1">
        <v>1</v>
      </c>
      <c r="G8" s="4">
        <v>3426</v>
      </c>
      <c r="H8" s="17">
        <v>9888</v>
      </c>
    </row>
    <row r="9" spans="1:8" ht="14.25" customHeight="1" x14ac:dyDescent="0.25">
      <c r="A9" s="1" t="b">
        <v>1</v>
      </c>
      <c r="B9" s="1" t="s">
        <v>94</v>
      </c>
      <c r="C9" s="3">
        <v>10026</v>
      </c>
      <c r="D9" s="1" t="s">
        <v>133</v>
      </c>
      <c r="E9" s="1" t="s">
        <v>451</v>
      </c>
      <c r="F9" s="1">
        <v>1</v>
      </c>
      <c r="G9" s="4">
        <v>3864</v>
      </c>
      <c r="H9" s="17">
        <v>13981</v>
      </c>
    </row>
    <row r="10" spans="1:8" ht="14.25" customHeight="1" x14ac:dyDescent="0.25">
      <c r="A10" s="1" t="b">
        <v>1</v>
      </c>
      <c r="B10" s="1" t="s">
        <v>95</v>
      </c>
      <c r="C10" s="3">
        <v>6876</v>
      </c>
      <c r="D10" s="1" t="s">
        <v>128</v>
      </c>
      <c r="E10" s="1" t="s">
        <v>445</v>
      </c>
      <c r="F10" s="1">
        <v>1</v>
      </c>
      <c r="G10" s="4">
        <v>3132</v>
      </c>
      <c r="H10" s="17">
        <v>9404</v>
      </c>
    </row>
    <row r="11" spans="1:8" ht="14.25" customHeight="1" x14ac:dyDescent="0.25">
      <c r="A11" s="1" t="b">
        <v>1</v>
      </c>
      <c r="B11" s="1" t="s">
        <v>96</v>
      </c>
      <c r="C11" s="3">
        <v>7758</v>
      </c>
      <c r="D11" s="1" t="s">
        <v>128</v>
      </c>
      <c r="E11" s="1" t="s">
        <v>445</v>
      </c>
      <c r="F11" s="1">
        <v>1</v>
      </c>
      <c r="G11" s="4">
        <v>3132</v>
      </c>
      <c r="H11" s="17">
        <v>9404</v>
      </c>
    </row>
    <row r="12" spans="1:8" ht="14.25" customHeight="1" x14ac:dyDescent="0.25">
      <c r="A12" s="1" t="b">
        <v>1</v>
      </c>
      <c r="B12" s="1" t="s">
        <v>97</v>
      </c>
      <c r="C12" s="3">
        <v>8614</v>
      </c>
      <c r="D12" s="1" t="s">
        <v>131</v>
      </c>
      <c r="E12" s="1" t="s">
        <v>447</v>
      </c>
      <c r="F12" s="1">
        <v>1</v>
      </c>
      <c r="G12" s="4">
        <v>3426</v>
      </c>
      <c r="H12" s="17">
        <v>9888</v>
      </c>
    </row>
    <row r="13" spans="1:8" ht="14.25" customHeight="1" x14ac:dyDescent="0.25">
      <c r="A13" s="1" t="b">
        <v>1</v>
      </c>
      <c r="B13" s="1" t="s">
        <v>98</v>
      </c>
      <c r="C13" s="3">
        <v>9449</v>
      </c>
      <c r="D13" s="1" t="s">
        <v>131</v>
      </c>
      <c r="E13" s="1" t="s">
        <v>447</v>
      </c>
      <c r="F13" s="1">
        <v>1</v>
      </c>
      <c r="G13" s="4">
        <v>3426</v>
      </c>
      <c r="H13" s="17">
        <v>9888</v>
      </c>
    </row>
    <row r="14" spans="1:8" ht="14.25" customHeight="1" x14ac:dyDescent="0.25">
      <c r="A14" s="1" t="b">
        <v>1</v>
      </c>
      <c r="B14" s="1" t="s">
        <v>99</v>
      </c>
      <c r="C14" s="3">
        <v>10099</v>
      </c>
      <c r="D14" s="1" t="s">
        <v>133</v>
      </c>
      <c r="E14" s="1" t="s">
        <v>450</v>
      </c>
      <c r="F14" s="1">
        <v>1</v>
      </c>
      <c r="G14" s="4">
        <v>3746</v>
      </c>
      <c r="H14" s="17">
        <v>13981</v>
      </c>
    </row>
    <row r="15" spans="1:8" ht="14.25" customHeight="1" x14ac:dyDescent="0.25">
      <c r="A15" s="1" t="b">
        <v>1</v>
      </c>
      <c r="B15" s="1" t="s">
        <v>100</v>
      </c>
      <c r="C15" s="3">
        <v>10884</v>
      </c>
      <c r="D15" s="1" t="s">
        <v>133</v>
      </c>
      <c r="E15" s="1" t="s">
        <v>450</v>
      </c>
      <c r="F15" s="1">
        <v>1</v>
      </c>
      <c r="G15" s="4">
        <v>3746</v>
      </c>
      <c r="H15" s="17">
        <v>13981</v>
      </c>
    </row>
    <row r="16" spans="1:8" ht="14.25" customHeight="1" x14ac:dyDescent="0.25">
      <c r="A16" s="1" t="b">
        <v>1</v>
      </c>
      <c r="B16" s="1" t="s">
        <v>101</v>
      </c>
      <c r="C16" s="3">
        <v>11658</v>
      </c>
      <c r="D16" s="1" t="s">
        <v>133</v>
      </c>
      <c r="E16" s="1" t="s">
        <v>450</v>
      </c>
      <c r="F16" s="1">
        <v>1</v>
      </c>
      <c r="G16" s="4">
        <v>3746</v>
      </c>
      <c r="H16" s="17">
        <v>13981</v>
      </c>
    </row>
    <row r="17" spans="1:8" ht="14.25" customHeight="1" x14ac:dyDescent="0.25">
      <c r="A17" s="1" t="b">
        <v>1</v>
      </c>
      <c r="B17" s="1" t="s">
        <v>102</v>
      </c>
      <c r="C17" s="3">
        <v>8796</v>
      </c>
      <c r="D17" s="1" t="s">
        <v>131</v>
      </c>
      <c r="E17" s="1" t="s">
        <v>447</v>
      </c>
      <c r="F17" s="1">
        <v>1</v>
      </c>
      <c r="G17" s="4">
        <v>3426</v>
      </c>
      <c r="H17" s="17">
        <v>9888</v>
      </c>
    </row>
    <row r="18" spans="1:8" ht="14.25" customHeight="1" x14ac:dyDescent="0.25">
      <c r="A18" s="1" t="b">
        <v>1</v>
      </c>
      <c r="B18" s="1" t="s">
        <v>103</v>
      </c>
      <c r="C18" s="3">
        <v>9805</v>
      </c>
      <c r="D18" s="1" t="s">
        <v>131</v>
      </c>
      <c r="E18" s="1" t="s">
        <v>447</v>
      </c>
      <c r="F18" s="1">
        <v>1</v>
      </c>
      <c r="G18" s="4">
        <v>3426</v>
      </c>
      <c r="H18" s="17">
        <v>9888</v>
      </c>
    </row>
    <row r="19" spans="1:8" ht="14.25" customHeight="1" x14ac:dyDescent="0.25">
      <c r="A19" s="1" t="b">
        <v>1</v>
      </c>
      <c r="B19" s="1" t="s">
        <v>104</v>
      </c>
      <c r="C19" s="3">
        <v>10606</v>
      </c>
      <c r="D19" s="1" t="s">
        <v>133</v>
      </c>
      <c r="E19" s="1" t="s">
        <v>450</v>
      </c>
      <c r="F19" s="1">
        <v>1</v>
      </c>
      <c r="G19" s="4">
        <v>3746</v>
      </c>
      <c r="H19" s="17">
        <v>13981</v>
      </c>
    </row>
    <row r="20" spans="1:8" ht="14.25" customHeight="1" x14ac:dyDescent="0.25">
      <c r="A20" s="1" t="b">
        <v>1</v>
      </c>
      <c r="B20" s="1" t="s">
        <v>105</v>
      </c>
      <c r="C20" s="3">
        <v>11547</v>
      </c>
      <c r="D20" s="1" t="s">
        <v>133</v>
      </c>
      <c r="E20" s="1" t="s">
        <v>450</v>
      </c>
      <c r="F20" s="1">
        <v>1</v>
      </c>
      <c r="G20" s="4">
        <v>3746</v>
      </c>
      <c r="H20" s="17">
        <v>13981</v>
      </c>
    </row>
    <row r="21" spans="1:8" ht="14.25" customHeight="1" x14ac:dyDescent="0.25">
      <c r="A21" s="1" t="b">
        <v>1</v>
      </c>
      <c r="B21" s="1" t="s">
        <v>106</v>
      </c>
      <c r="C21" s="3">
        <v>12475</v>
      </c>
      <c r="D21" s="1" t="s">
        <v>133</v>
      </c>
      <c r="E21" s="1" t="s">
        <v>450</v>
      </c>
      <c r="F21" s="1">
        <v>1</v>
      </c>
      <c r="G21" s="4">
        <v>3746</v>
      </c>
      <c r="H21" s="17">
        <v>13981</v>
      </c>
    </row>
    <row r="22" spans="1:8" ht="14.25" customHeight="1" x14ac:dyDescent="0.25">
      <c r="A22" s="1" t="b">
        <v>1</v>
      </c>
      <c r="B22" s="1" t="s">
        <v>107</v>
      </c>
      <c r="C22" s="3">
        <v>13390</v>
      </c>
      <c r="D22" s="1" t="s">
        <v>135</v>
      </c>
      <c r="E22" s="1" t="s">
        <v>452</v>
      </c>
      <c r="F22" s="1">
        <v>1</v>
      </c>
      <c r="G22" s="4">
        <v>3956</v>
      </c>
      <c r="H22" s="17">
        <v>16540</v>
      </c>
    </row>
    <row r="23" spans="1:8" ht="14.25" customHeight="1" x14ac:dyDescent="0.25">
      <c r="A23" s="1" t="b">
        <v>1</v>
      </c>
      <c r="B23" s="1" t="s">
        <v>108</v>
      </c>
      <c r="C23" s="3">
        <v>10773</v>
      </c>
      <c r="D23" s="1" t="s">
        <v>133</v>
      </c>
      <c r="E23" s="1" t="s">
        <v>450</v>
      </c>
      <c r="F23" s="1">
        <v>1</v>
      </c>
      <c r="G23" s="4">
        <v>3746</v>
      </c>
      <c r="H23" s="17">
        <v>13981</v>
      </c>
    </row>
    <row r="24" spans="1:8" ht="14.25" customHeight="1" x14ac:dyDescent="0.25">
      <c r="A24" s="1" t="b">
        <v>1</v>
      </c>
      <c r="B24" s="1" t="s">
        <v>109</v>
      </c>
      <c r="C24" s="3">
        <v>11876</v>
      </c>
      <c r="D24" s="1" t="s">
        <v>133</v>
      </c>
      <c r="E24" s="1" t="s">
        <v>450</v>
      </c>
      <c r="F24" s="1">
        <v>1</v>
      </c>
      <c r="G24" s="4">
        <v>3746</v>
      </c>
      <c r="H24" s="17">
        <v>13981</v>
      </c>
    </row>
    <row r="25" spans="1:8" ht="14.25" customHeight="1" x14ac:dyDescent="0.25">
      <c r="A25" s="1" t="b">
        <v>1</v>
      </c>
      <c r="B25" s="1" t="s">
        <v>110</v>
      </c>
      <c r="C25" s="3">
        <v>12959</v>
      </c>
      <c r="D25" s="1" t="s">
        <v>133</v>
      </c>
      <c r="E25" s="1" t="s">
        <v>450</v>
      </c>
      <c r="F25" s="1">
        <v>1</v>
      </c>
      <c r="G25" s="4">
        <v>3746</v>
      </c>
      <c r="H25" s="17">
        <v>13981</v>
      </c>
    </row>
    <row r="26" spans="1:8" ht="14.25" customHeight="1" x14ac:dyDescent="0.25">
      <c r="A26" s="1" t="b">
        <v>1</v>
      </c>
      <c r="B26" s="1" t="s">
        <v>111</v>
      </c>
      <c r="C26" s="3">
        <v>14027</v>
      </c>
      <c r="D26" s="1" t="s">
        <v>135</v>
      </c>
      <c r="E26" s="1" t="s">
        <v>452</v>
      </c>
      <c r="F26" s="1">
        <v>1</v>
      </c>
      <c r="G26" s="4">
        <v>3956</v>
      </c>
      <c r="H26" s="17">
        <v>16540</v>
      </c>
    </row>
    <row r="27" spans="1:8" ht="14.25" customHeight="1" x14ac:dyDescent="0.25">
      <c r="A27" s="1" t="b">
        <v>1</v>
      </c>
      <c r="B27" s="1" t="s">
        <v>112</v>
      </c>
      <c r="C27" s="3">
        <v>15082</v>
      </c>
      <c r="D27" s="1" t="s">
        <v>135</v>
      </c>
      <c r="E27" s="1" t="s">
        <v>452</v>
      </c>
      <c r="F27" s="1">
        <v>1</v>
      </c>
      <c r="G27" s="4">
        <v>3956</v>
      </c>
      <c r="H27" s="17">
        <v>16540</v>
      </c>
    </row>
    <row r="28" spans="1:8" ht="14.25" customHeight="1" x14ac:dyDescent="0.25">
      <c r="C28" s="1"/>
    </row>
    <row r="29" spans="1:8" ht="14.25" customHeight="1" x14ac:dyDescent="0.25">
      <c r="C29" s="1"/>
    </row>
    <row r="30" spans="1:8" ht="14.25" customHeight="1" x14ac:dyDescent="0.25">
      <c r="C30" s="1"/>
    </row>
    <row r="31" spans="1:8" ht="14.25" customHeight="1" x14ac:dyDescent="0.25">
      <c r="C31" s="1"/>
    </row>
    <row r="32" spans="1:8" ht="14.25" customHeight="1" x14ac:dyDescent="0.25">
      <c r="C32" s="1"/>
    </row>
    <row r="33" spans="3:3" ht="14.25" customHeight="1" x14ac:dyDescent="0.25">
      <c r="C33" s="1"/>
    </row>
    <row r="34" spans="3:3" ht="14.25" customHeight="1" x14ac:dyDescent="0.25">
      <c r="C34" s="1"/>
    </row>
    <row r="35" spans="3:3" ht="14.25" customHeight="1" x14ac:dyDescent="0.25">
      <c r="C35" s="1"/>
    </row>
    <row r="36" spans="3:3" ht="14.25" customHeight="1" x14ac:dyDescent="0.25">
      <c r="C36" s="1"/>
    </row>
    <row r="37" spans="3:3" ht="14.25" customHeight="1" x14ac:dyDescent="0.25">
      <c r="C37" s="1"/>
    </row>
    <row r="38" spans="3:3" ht="14.25" customHeight="1" x14ac:dyDescent="0.25">
      <c r="C38" s="1"/>
    </row>
    <row r="39" spans="3:3" ht="14.25" customHeight="1" x14ac:dyDescent="0.25">
      <c r="C39" s="1"/>
    </row>
    <row r="40" spans="3:3" ht="14.25" customHeight="1" x14ac:dyDescent="0.25">
      <c r="C40" s="1"/>
    </row>
    <row r="41" spans="3:3" ht="14.25" customHeight="1" x14ac:dyDescent="0.25">
      <c r="C41" s="1"/>
    </row>
    <row r="42" spans="3:3" ht="14.25" customHeight="1" x14ac:dyDescent="0.25">
      <c r="C42" s="1"/>
    </row>
    <row r="43" spans="3:3" ht="14.25" customHeight="1" x14ac:dyDescent="0.25">
      <c r="C43" s="1"/>
    </row>
    <row r="44" spans="3:3" ht="14.25" customHeight="1" x14ac:dyDescent="0.25">
      <c r="C44" s="1"/>
    </row>
    <row r="45" spans="3:3" ht="14.25" customHeight="1" x14ac:dyDescent="0.25">
      <c r="C45" s="1"/>
    </row>
    <row r="46" spans="3:3" ht="14.25" customHeight="1" x14ac:dyDescent="0.25">
      <c r="C46" s="1"/>
    </row>
    <row r="47" spans="3:3" ht="14.25" customHeight="1" x14ac:dyDescent="0.25">
      <c r="C47" s="1"/>
    </row>
    <row r="48" spans="3:3" ht="14.25" customHeight="1" x14ac:dyDescent="0.25">
      <c r="C48" s="1"/>
    </row>
    <row r="49" spans="3:3" ht="14.25" customHeight="1" x14ac:dyDescent="0.25">
      <c r="C49" s="1"/>
    </row>
    <row r="50" spans="3:3" ht="14.25" customHeight="1" x14ac:dyDescent="0.25">
      <c r="C50" s="1"/>
    </row>
    <row r="51" spans="3:3" ht="14.25" customHeight="1" x14ac:dyDescent="0.25">
      <c r="C51" s="1"/>
    </row>
    <row r="52" spans="3:3" ht="14.25" customHeight="1" x14ac:dyDescent="0.25">
      <c r="C52" s="1"/>
    </row>
    <row r="53" spans="3:3" ht="14.25" customHeight="1" x14ac:dyDescent="0.25">
      <c r="C53" s="1"/>
    </row>
    <row r="54" spans="3:3" ht="14.25" customHeight="1" x14ac:dyDescent="0.25">
      <c r="C54" s="1"/>
    </row>
    <row r="55" spans="3:3" ht="14.25" customHeight="1" x14ac:dyDescent="0.25">
      <c r="C55" s="1"/>
    </row>
    <row r="56" spans="3:3" ht="14.25" customHeight="1" x14ac:dyDescent="0.25">
      <c r="C56" s="1"/>
    </row>
    <row r="57" spans="3:3" ht="14.25" customHeight="1" x14ac:dyDescent="0.25">
      <c r="C57" s="1"/>
    </row>
    <row r="58" spans="3:3" ht="14.25" customHeight="1" x14ac:dyDescent="0.25">
      <c r="C58" s="1"/>
    </row>
    <row r="59" spans="3:3" ht="14.25" customHeight="1" x14ac:dyDescent="0.25">
      <c r="C59" s="1"/>
    </row>
    <row r="60" spans="3:3" ht="14.25" customHeight="1" x14ac:dyDescent="0.25">
      <c r="C60" s="1"/>
    </row>
    <row r="61" spans="3:3" ht="14.25" customHeight="1" x14ac:dyDescent="0.25">
      <c r="C61" s="1"/>
    </row>
    <row r="62" spans="3:3" ht="14.25" customHeight="1" x14ac:dyDescent="0.25">
      <c r="C62" s="1"/>
    </row>
    <row r="63" spans="3:3" ht="14.25" customHeight="1" x14ac:dyDescent="0.25">
      <c r="C63" s="1"/>
    </row>
    <row r="64" spans="3:3" ht="14.25" customHeight="1" x14ac:dyDescent="0.25">
      <c r="C64" s="1"/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5.75" customHeight="1" x14ac:dyDescent="0.25"/>
    <row r="229" spans="3:3" ht="15.75" customHeight="1" x14ac:dyDescent="0.25"/>
    <row r="230" spans="3:3" ht="15.75" customHeight="1" x14ac:dyDescent="0.25"/>
    <row r="231" spans="3:3" ht="15.75" customHeight="1" x14ac:dyDescent="0.25"/>
    <row r="232" spans="3:3" ht="15.75" customHeight="1" x14ac:dyDescent="0.25"/>
    <row r="233" spans="3:3" ht="15.75" customHeight="1" x14ac:dyDescent="0.25"/>
    <row r="234" spans="3:3" ht="15.75" customHeight="1" x14ac:dyDescent="0.25"/>
    <row r="235" spans="3:3" ht="15.75" customHeight="1" x14ac:dyDescent="0.25"/>
    <row r="236" spans="3:3" ht="15.75" customHeight="1" x14ac:dyDescent="0.25"/>
    <row r="237" spans="3:3" ht="15.75" customHeight="1" x14ac:dyDescent="0.25"/>
    <row r="238" spans="3:3" ht="15.75" customHeight="1" x14ac:dyDescent="0.25"/>
    <row r="239" spans="3:3" ht="15.75" customHeight="1" x14ac:dyDescent="0.25"/>
    <row r="240" spans="3:3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E35" sqref="E35"/>
    </sheetView>
  </sheetViews>
  <sheetFormatPr defaultColWidth="14.42578125" defaultRowHeight="15" customHeight="1" x14ac:dyDescent="0.25"/>
  <cols>
    <col min="1" max="1" width="7.42578125" bestFit="1" customWidth="1"/>
    <col min="2" max="2" width="14.42578125" bestFit="1" customWidth="1"/>
    <col min="3" max="3" width="10.85546875" bestFit="1" customWidth="1"/>
    <col min="4" max="4" width="18.7109375" bestFit="1" customWidth="1"/>
    <col min="5" max="5" width="12.42578125" bestFit="1" customWidth="1"/>
    <col min="6" max="6" width="11.42578125" bestFit="1" customWidth="1"/>
    <col min="7" max="7" width="16.7109375" bestFit="1" customWidth="1"/>
    <col min="8" max="8" width="8.28515625" bestFit="1" customWidth="1"/>
  </cols>
  <sheetData>
    <row r="1" spans="1:8" ht="14.25" customHeight="1" x14ac:dyDescent="0.25">
      <c r="A1" s="1" t="s">
        <v>113</v>
      </c>
      <c r="B1" s="1" t="s">
        <v>114</v>
      </c>
      <c r="C1" s="1" t="s">
        <v>115</v>
      </c>
      <c r="D1" s="1" t="s">
        <v>120</v>
      </c>
      <c r="E1" s="1" t="s">
        <v>121</v>
      </c>
      <c r="F1" t="s">
        <v>122</v>
      </c>
      <c r="G1" s="1" t="s">
        <v>123</v>
      </c>
      <c r="H1" t="s">
        <v>124</v>
      </c>
    </row>
    <row r="2" spans="1:8" ht="14.25" customHeight="1" x14ac:dyDescent="0.25">
      <c r="A2" s="1" t="b">
        <v>1</v>
      </c>
      <c r="B2" s="1" t="s">
        <v>87</v>
      </c>
      <c r="C2" s="1">
        <v>6097</v>
      </c>
      <c r="D2" s="1" t="s">
        <v>155</v>
      </c>
      <c r="E2" s="1" t="s">
        <v>451</v>
      </c>
      <c r="F2" s="1">
        <v>1</v>
      </c>
      <c r="G2" s="4">
        <v>4344</v>
      </c>
      <c r="H2" s="17">
        <v>6720</v>
      </c>
    </row>
    <row r="3" spans="1:8" ht="14.25" customHeight="1" x14ac:dyDescent="0.25">
      <c r="A3" s="1" t="b">
        <v>1</v>
      </c>
      <c r="B3" s="1" t="s">
        <v>88</v>
      </c>
      <c r="C3" s="1">
        <v>6863</v>
      </c>
      <c r="D3" s="1" t="s">
        <v>157</v>
      </c>
      <c r="E3" s="1" t="s">
        <v>473</v>
      </c>
      <c r="F3" s="1">
        <v>1</v>
      </c>
      <c r="G3" s="4">
        <v>4655</v>
      </c>
      <c r="H3" s="1">
        <v>8445</v>
      </c>
    </row>
    <row r="4" spans="1:8" ht="14.25" customHeight="1" x14ac:dyDescent="0.25">
      <c r="A4" s="1" t="b">
        <v>1</v>
      </c>
      <c r="B4" s="1" t="s">
        <v>89</v>
      </c>
      <c r="C4" s="1">
        <v>7593</v>
      </c>
      <c r="D4" s="1" t="s">
        <v>157</v>
      </c>
      <c r="E4" s="1" t="s">
        <v>473</v>
      </c>
      <c r="F4" s="1">
        <v>1</v>
      </c>
      <c r="G4" s="4">
        <v>4655</v>
      </c>
      <c r="H4" s="17">
        <v>8445</v>
      </c>
    </row>
    <row r="5" spans="1:8" ht="14.25" customHeight="1" x14ac:dyDescent="0.25">
      <c r="A5" s="1" t="b">
        <v>1</v>
      </c>
      <c r="B5" s="1" t="s">
        <v>90</v>
      </c>
      <c r="C5" s="1">
        <v>8295</v>
      </c>
      <c r="D5" s="1" t="s">
        <v>157</v>
      </c>
      <c r="E5" s="1" t="s">
        <v>473</v>
      </c>
      <c r="F5" s="1">
        <v>1</v>
      </c>
      <c r="G5" s="4">
        <v>4655</v>
      </c>
      <c r="H5" s="17">
        <v>8445</v>
      </c>
    </row>
    <row r="6" spans="1:8" ht="14.25" customHeight="1" x14ac:dyDescent="0.25">
      <c r="A6" s="1" t="b">
        <v>1</v>
      </c>
      <c r="B6" s="1" t="s">
        <v>91</v>
      </c>
      <c r="C6" s="1">
        <v>8978</v>
      </c>
      <c r="D6" s="1" t="s">
        <v>160</v>
      </c>
      <c r="E6" s="1" t="s">
        <v>454</v>
      </c>
      <c r="F6" s="1">
        <v>1</v>
      </c>
      <c r="G6" s="4">
        <v>4899</v>
      </c>
      <c r="H6" s="17">
        <v>9032</v>
      </c>
    </row>
    <row r="7" spans="1:8" ht="14.25" customHeight="1" x14ac:dyDescent="0.25">
      <c r="A7" s="1" t="b">
        <v>1</v>
      </c>
      <c r="B7" s="1" t="s">
        <v>92</v>
      </c>
      <c r="C7" s="1">
        <v>9646</v>
      </c>
      <c r="D7" s="1" t="s">
        <v>162</v>
      </c>
      <c r="E7" s="1" t="s">
        <v>457</v>
      </c>
      <c r="F7" s="1">
        <v>1</v>
      </c>
      <c r="G7" s="4">
        <v>5415</v>
      </c>
      <c r="H7" s="17">
        <v>10930</v>
      </c>
    </row>
    <row r="8" spans="1:8" ht="14.25" customHeight="1" x14ac:dyDescent="0.25">
      <c r="A8" s="1" t="b">
        <v>1</v>
      </c>
      <c r="B8" s="1" t="s">
        <v>93</v>
      </c>
      <c r="C8" s="1">
        <v>10301</v>
      </c>
      <c r="D8" s="1" t="s">
        <v>164</v>
      </c>
      <c r="E8" s="1" t="s">
        <v>477</v>
      </c>
      <c r="F8" s="1">
        <v>1</v>
      </c>
      <c r="G8" s="4">
        <v>5878</v>
      </c>
      <c r="H8" s="17">
        <v>13490</v>
      </c>
    </row>
    <row r="9" spans="1:8" ht="14.25" customHeight="1" x14ac:dyDescent="0.25">
      <c r="A9" s="1" t="b">
        <v>1</v>
      </c>
      <c r="B9" s="1" t="s">
        <v>94</v>
      </c>
      <c r="C9" s="1">
        <v>10945</v>
      </c>
      <c r="D9" s="1" t="s">
        <v>164</v>
      </c>
      <c r="E9" s="1" t="s">
        <v>477</v>
      </c>
      <c r="F9" s="1">
        <v>1</v>
      </c>
      <c r="G9" s="4">
        <v>5878</v>
      </c>
      <c r="H9" s="17">
        <v>13490</v>
      </c>
    </row>
    <row r="10" spans="1:8" ht="14.25" customHeight="1" x14ac:dyDescent="0.25">
      <c r="A10" s="1" t="b">
        <v>1</v>
      </c>
      <c r="B10" s="1" t="s">
        <v>95</v>
      </c>
      <c r="C10" s="1">
        <v>7772</v>
      </c>
      <c r="D10" s="1" t="s">
        <v>157</v>
      </c>
      <c r="E10" s="1" t="s">
        <v>473</v>
      </c>
      <c r="F10" s="1">
        <v>1</v>
      </c>
      <c r="G10" s="4">
        <v>4655</v>
      </c>
      <c r="H10" s="17">
        <v>8445</v>
      </c>
    </row>
    <row r="11" spans="1:8" ht="14.25" customHeight="1" x14ac:dyDescent="0.25">
      <c r="A11" s="1" t="b">
        <v>1</v>
      </c>
      <c r="B11" s="1" t="s">
        <v>96</v>
      </c>
      <c r="C11" s="1">
        <v>8638</v>
      </c>
      <c r="D11" s="1" t="s">
        <v>160</v>
      </c>
      <c r="E11" s="1" t="s">
        <v>454</v>
      </c>
      <c r="F11" s="1">
        <v>1</v>
      </c>
      <c r="G11" s="4">
        <v>4899</v>
      </c>
      <c r="H11" s="17">
        <v>9032</v>
      </c>
    </row>
    <row r="12" spans="1:8" ht="14.25" customHeight="1" x14ac:dyDescent="0.25">
      <c r="A12" s="1" t="b">
        <v>1</v>
      </c>
      <c r="B12" s="1" t="s">
        <v>97</v>
      </c>
      <c r="C12" s="1">
        <v>9473</v>
      </c>
      <c r="D12" s="1" t="s">
        <v>162</v>
      </c>
      <c r="E12" s="1" t="s">
        <v>457</v>
      </c>
      <c r="F12" s="1">
        <v>1</v>
      </c>
      <c r="G12" s="4">
        <v>5415</v>
      </c>
      <c r="H12" s="17">
        <v>10930</v>
      </c>
    </row>
    <row r="13" spans="1:8" ht="14.25" customHeight="1" x14ac:dyDescent="0.25">
      <c r="A13" s="1" t="b">
        <v>1</v>
      </c>
      <c r="B13" s="1" t="s">
        <v>98</v>
      </c>
      <c r="C13" s="1">
        <v>10287</v>
      </c>
      <c r="D13" s="1" t="s">
        <v>164</v>
      </c>
      <c r="E13" s="1" t="s">
        <v>477</v>
      </c>
      <c r="F13" s="1">
        <v>1</v>
      </c>
      <c r="G13" s="4">
        <v>5878</v>
      </c>
      <c r="H13" s="17">
        <v>13490</v>
      </c>
    </row>
    <row r="14" spans="1:8" ht="14.25" customHeight="1" x14ac:dyDescent="0.25">
      <c r="A14" s="1" t="b">
        <v>1</v>
      </c>
      <c r="B14" s="1" t="s">
        <v>99</v>
      </c>
      <c r="C14" s="1">
        <v>10932</v>
      </c>
      <c r="D14" s="1" t="s">
        <v>164</v>
      </c>
      <c r="E14" s="1" t="s">
        <v>477</v>
      </c>
      <c r="F14" s="1">
        <v>1</v>
      </c>
      <c r="G14" s="4">
        <v>5878</v>
      </c>
      <c r="H14" s="17">
        <v>13490</v>
      </c>
    </row>
    <row r="15" spans="1:8" ht="14.25" customHeight="1" x14ac:dyDescent="0.25">
      <c r="A15" s="1" t="b">
        <v>1</v>
      </c>
      <c r="B15" s="1" t="s">
        <v>100</v>
      </c>
      <c r="C15" s="1">
        <v>11695</v>
      </c>
      <c r="D15" s="1" t="s">
        <v>164</v>
      </c>
      <c r="E15" s="1" t="s">
        <v>477</v>
      </c>
      <c r="F15" s="1">
        <v>1</v>
      </c>
      <c r="G15" s="4">
        <v>5878</v>
      </c>
      <c r="H15" s="17">
        <v>13490</v>
      </c>
    </row>
    <row r="16" spans="1:8" ht="14.25" customHeight="1" x14ac:dyDescent="0.25">
      <c r="A16" s="1" t="b">
        <v>1</v>
      </c>
      <c r="B16" s="1" t="s">
        <v>101</v>
      </c>
      <c r="C16" s="1">
        <v>12446</v>
      </c>
      <c r="D16" s="1" t="s">
        <v>164</v>
      </c>
      <c r="E16" s="1" t="s">
        <v>477</v>
      </c>
      <c r="F16" s="1">
        <v>1</v>
      </c>
      <c r="G16" s="4">
        <v>5878</v>
      </c>
      <c r="H16" s="17">
        <v>13490</v>
      </c>
    </row>
    <row r="17" spans="1:8" ht="14.25" customHeight="1" x14ac:dyDescent="0.25">
      <c r="A17" s="1" t="b">
        <v>1</v>
      </c>
      <c r="B17" s="1" t="s">
        <v>102</v>
      </c>
      <c r="C17" s="1">
        <v>9636</v>
      </c>
      <c r="D17" s="1" t="s">
        <v>162</v>
      </c>
      <c r="E17" s="1" t="s">
        <v>457</v>
      </c>
      <c r="F17" s="1">
        <v>1</v>
      </c>
      <c r="G17" s="4">
        <v>5415</v>
      </c>
      <c r="H17" s="17">
        <v>10930</v>
      </c>
    </row>
    <row r="18" spans="1:8" ht="14.25" customHeight="1" x14ac:dyDescent="0.25">
      <c r="A18" s="1" t="b">
        <v>1</v>
      </c>
      <c r="B18" s="1" t="s">
        <v>103</v>
      </c>
      <c r="C18" s="1">
        <v>10600</v>
      </c>
      <c r="D18" s="1" t="s">
        <v>164</v>
      </c>
      <c r="E18" s="1" t="s">
        <v>477</v>
      </c>
      <c r="F18" s="1">
        <v>1</v>
      </c>
      <c r="G18" s="4">
        <v>5878</v>
      </c>
      <c r="H18" s="17">
        <v>13490</v>
      </c>
    </row>
    <row r="19" spans="1:8" ht="14.25" customHeight="1" x14ac:dyDescent="0.25">
      <c r="A19" s="1" t="b">
        <v>1</v>
      </c>
      <c r="B19" s="1" t="s">
        <v>104</v>
      </c>
      <c r="C19" s="1">
        <v>11376</v>
      </c>
      <c r="D19" s="1" t="s">
        <v>164</v>
      </c>
      <c r="E19" s="1" t="s">
        <v>477</v>
      </c>
      <c r="F19" s="1">
        <v>1</v>
      </c>
      <c r="G19" s="4">
        <v>5878</v>
      </c>
      <c r="H19" s="17">
        <v>13490</v>
      </c>
    </row>
    <row r="20" spans="1:8" ht="14.25" customHeight="1" x14ac:dyDescent="0.25">
      <c r="A20" s="1" t="b">
        <v>1</v>
      </c>
      <c r="B20" s="1" t="s">
        <v>105</v>
      </c>
      <c r="C20" s="1">
        <v>12273</v>
      </c>
      <c r="D20" s="1" t="s">
        <v>164</v>
      </c>
      <c r="E20" s="1" t="s">
        <v>477</v>
      </c>
      <c r="F20" s="1">
        <v>1</v>
      </c>
      <c r="G20" s="4">
        <v>5878</v>
      </c>
      <c r="H20" s="17">
        <v>13490</v>
      </c>
    </row>
    <row r="21" spans="1:8" ht="14.25" customHeight="1" x14ac:dyDescent="0.25">
      <c r="A21" s="1" t="b">
        <v>1</v>
      </c>
      <c r="B21" s="1" t="s">
        <v>106</v>
      </c>
      <c r="C21" s="1">
        <v>13155</v>
      </c>
      <c r="D21" s="1" t="s">
        <v>166</v>
      </c>
      <c r="E21" s="1" t="s">
        <v>460</v>
      </c>
      <c r="F21" s="1">
        <v>1</v>
      </c>
      <c r="G21" s="4">
        <v>6247</v>
      </c>
      <c r="H21" s="17">
        <v>16245</v>
      </c>
    </row>
    <row r="22" spans="1:8" ht="14.25" customHeight="1" x14ac:dyDescent="0.25">
      <c r="A22" s="1" t="b">
        <v>1</v>
      </c>
      <c r="B22" s="1" t="s">
        <v>107</v>
      </c>
      <c r="C22" s="1">
        <v>14023</v>
      </c>
      <c r="D22" s="1" t="s">
        <v>166</v>
      </c>
      <c r="E22" s="1" t="s">
        <v>460</v>
      </c>
      <c r="F22" s="1">
        <v>1</v>
      </c>
      <c r="G22" s="4">
        <v>6247</v>
      </c>
      <c r="H22" s="17">
        <v>16245</v>
      </c>
    </row>
    <row r="23" spans="1:8" ht="14.25" customHeight="1" x14ac:dyDescent="0.25">
      <c r="A23" s="1" t="b">
        <v>1</v>
      </c>
      <c r="B23" s="1" t="s">
        <v>108</v>
      </c>
      <c r="C23" s="1">
        <v>11523</v>
      </c>
      <c r="D23" s="1" t="s">
        <v>164</v>
      </c>
      <c r="E23" s="1" t="s">
        <v>477</v>
      </c>
      <c r="F23" s="1">
        <v>1</v>
      </c>
      <c r="G23" s="4">
        <v>5878</v>
      </c>
      <c r="H23" s="17">
        <v>13490</v>
      </c>
    </row>
    <row r="24" spans="1:8" ht="14.25" customHeight="1" x14ac:dyDescent="0.25">
      <c r="A24" s="1" t="b">
        <v>1</v>
      </c>
      <c r="B24" s="1" t="s">
        <v>109</v>
      </c>
      <c r="C24" s="1">
        <v>12559</v>
      </c>
      <c r="D24" s="1" t="s">
        <v>164</v>
      </c>
      <c r="E24" s="1" t="s">
        <v>477</v>
      </c>
      <c r="F24" s="1">
        <v>1</v>
      </c>
      <c r="G24" s="4">
        <v>5878</v>
      </c>
      <c r="H24" s="17">
        <v>13490</v>
      </c>
    </row>
    <row r="25" spans="1:8" ht="14.25" customHeight="1" x14ac:dyDescent="0.25">
      <c r="A25" s="1" t="b">
        <v>1</v>
      </c>
      <c r="B25" s="1" t="s">
        <v>110</v>
      </c>
      <c r="C25" s="1">
        <v>13573</v>
      </c>
      <c r="D25" s="1" t="s">
        <v>166</v>
      </c>
      <c r="E25" s="1" t="s">
        <v>460</v>
      </c>
      <c r="F25" s="1">
        <v>1</v>
      </c>
      <c r="G25" s="4">
        <v>6247</v>
      </c>
      <c r="H25" s="17">
        <v>16245</v>
      </c>
    </row>
    <row r="26" spans="1:8" ht="14.25" customHeight="1" x14ac:dyDescent="0.25">
      <c r="A26" s="1" t="b">
        <v>1</v>
      </c>
      <c r="B26" s="1" t="s">
        <v>111</v>
      </c>
      <c r="C26" s="1">
        <v>14571</v>
      </c>
      <c r="D26" s="1" t="s">
        <v>166</v>
      </c>
      <c r="E26" s="1" t="s">
        <v>460</v>
      </c>
      <c r="F26" s="1">
        <v>1</v>
      </c>
      <c r="G26" s="4">
        <v>6247</v>
      </c>
      <c r="H26" s="17">
        <v>16245</v>
      </c>
    </row>
    <row r="27" spans="1:8" ht="14.25" customHeight="1" x14ac:dyDescent="0.25">
      <c r="A27" s="1" t="b">
        <v>1</v>
      </c>
      <c r="B27" s="1" t="s">
        <v>112</v>
      </c>
      <c r="C27" s="1">
        <v>15554</v>
      </c>
      <c r="D27" s="1" t="s">
        <v>166</v>
      </c>
      <c r="E27" s="1" t="s">
        <v>460</v>
      </c>
      <c r="F27" s="1">
        <v>1</v>
      </c>
      <c r="G27" s="4">
        <v>6247</v>
      </c>
      <c r="H27" s="17">
        <v>16245</v>
      </c>
    </row>
    <row r="28" spans="1:8" ht="14.25" customHeight="1" x14ac:dyDescent="0.25">
      <c r="C28" s="1"/>
    </row>
    <row r="29" spans="1:8" ht="14.25" customHeight="1" x14ac:dyDescent="0.25">
      <c r="C29" s="1"/>
    </row>
    <row r="30" spans="1:8" ht="14.25" customHeight="1" x14ac:dyDescent="0.25">
      <c r="C30" s="1"/>
    </row>
    <row r="31" spans="1:8" ht="14.25" customHeight="1" x14ac:dyDescent="0.25">
      <c r="C31" s="1"/>
    </row>
    <row r="32" spans="1:8" ht="14.25" customHeight="1" x14ac:dyDescent="0.25">
      <c r="C32" s="1"/>
    </row>
    <row r="33" spans="3:3" ht="14.25" customHeight="1" x14ac:dyDescent="0.25">
      <c r="C33" s="1"/>
    </row>
    <row r="34" spans="3:3" ht="14.25" customHeight="1" x14ac:dyDescent="0.25">
      <c r="C34" s="1"/>
    </row>
    <row r="35" spans="3:3" ht="14.25" customHeight="1" x14ac:dyDescent="0.25">
      <c r="C35" s="1"/>
    </row>
    <row r="36" spans="3:3" ht="14.25" customHeight="1" x14ac:dyDescent="0.25">
      <c r="C36" s="1"/>
    </row>
    <row r="37" spans="3:3" ht="14.25" customHeight="1" x14ac:dyDescent="0.25">
      <c r="C37" s="1"/>
    </row>
    <row r="38" spans="3:3" ht="14.25" customHeight="1" x14ac:dyDescent="0.25">
      <c r="C38" s="1"/>
    </row>
    <row r="39" spans="3:3" ht="14.25" customHeight="1" x14ac:dyDescent="0.25">
      <c r="C39" s="1"/>
    </row>
    <row r="40" spans="3:3" ht="14.25" customHeight="1" x14ac:dyDescent="0.25">
      <c r="C40" s="1"/>
    </row>
    <row r="41" spans="3:3" ht="14.25" customHeight="1" x14ac:dyDescent="0.25">
      <c r="C41" s="1"/>
    </row>
    <row r="42" spans="3:3" ht="14.25" customHeight="1" x14ac:dyDescent="0.25">
      <c r="C42" s="1"/>
    </row>
    <row r="43" spans="3:3" ht="14.25" customHeight="1" x14ac:dyDescent="0.25">
      <c r="C43" s="1"/>
    </row>
    <row r="44" spans="3:3" ht="14.25" customHeight="1" x14ac:dyDescent="0.25">
      <c r="C44" s="1"/>
    </row>
    <row r="45" spans="3:3" ht="14.25" customHeight="1" x14ac:dyDescent="0.25">
      <c r="C45" s="1"/>
    </row>
    <row r="46" spans="3:3" ht="14.25" customHeight="1" x14ac:dyDescent="0.25">
      <c r="C46" s="1"/>
    </row>
    <row r="47" spans="3:3" ht="14.25" customHeight="1" x14ac:dyDescent="0.25">
      <c r="C47" s="1"/>
    </row>
    <row r="48" spans="3:3" ht="14.25" customHeight="1" x14ac:dyDescent="0.25">
      <c r="C48" s="1"/>
    </row>
    <row r="49" spans="3:3" ht="14.25" customHeight="1" x14ac:dyDescent="0.25">
      <c r="C49" s="1"/>
    </row>
    <row r="50" spans="3:3" ht="14.25" customHeight="1" x14ac:dyDescent="0.25">
      <c r="C50" s="1"/>
    </row>
    <row r="51" spans="3:3" ht="14.25" customHeight="1" x14ac:dyDescent="0.25">
      <c r="C51" s="1"/>
    </row>
    <row r="52" spans="3:3" ht="14.25" customHeight="1" x14ac:dyDescent="0.25">
      <c r="C52" s="1"/>
    </row>
    <row r="53" spans="3:3" ht="14.25" customHeight="1" x14ac:dyDescent="0.25">
      <c r="C53" s="1"/>
    </row>
    <row r="54" spans="3:3" ht="14.25" customHeight="1" x14ac:dyDescent="0.25">
      <c r="C54" s="1"/>
    </row>
    <row r="55" spans="3:3" ht="14.25" customHeight="1" x14ac:dyDescent="0.25">
      <c r="C55" s="1"/>
    </row>
    <row r="56" spans="3:3" ht="14.25" customHeight="1" x14ac:dyDescent="0.25">
      <c r="C56" s="1"/>
    </row>
    <row r="57" spans="3:3" ht="14.25" customHeight="1" x14ac:dyDescent="0.25">
      <c r="C57" s="1"/>
    </row>
    <row r="58" spans="3:3" ht="14.25" customHeight="1" x14ac:dyDescent="0.25">
      <c r="C58" s="1"/>
    </row>
    <row r="59" spans="3:3" ht="14.25" customHeight="1" x14ac:dyDescent="0.25">
      <c r="C59" s="1"/>
    </row>
    <row r="60" spans="3:3" ht="14.25" customHeight="1" x14ac:dyDescent="0.25">
      <c r="C60" s="1"/>
    </row>
    <row r="61" spans="3:3" ht="14.25" customHeight="1" x14ac:dyDescent="0.25">
      <c r="C61" s="1"/>
    </row>
    <row r="62" spans="3:3" ht="14.25" customHeight="1" x14ac:dyDescent="0.25">
      <c r="C62" s="1"/>
    </row>
    <row r="63" spans="3:3" ht="14.25" customHeight="1" x14ac:dyDescent="0.25">
      <c r="C63" s="1"/>
    </row>
    <row r="64" spans="3:3" ht="14.25" customHeight="1" x14ac:dyDescent="0.25">
      <c r="C64" s="1"/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5.75" customHeight="1" x14ac:dyDescent="0.25"/>
    <row r="229" spans="3:3" ht="15.75" customHeight="1" x14ac:dyDescent="0.25"/>
    <row r="230" spans="3:3" ht="15.75" customHeight="1" x14ac:dyDescent="0.25"/>
    <row r="231" spans="3:3" ht="15.75" customHeight="1" x14ac:dyDescent="0.25"/>
    <row r="232" spans="3:3" ht="15.75" customHeight="1" x14ac:dyDescent="0.25"/>
    <row r="233" spans="3:3" ht="15.75" customHeight="1" x14ac:dyDescent="0.25"/>
    <row r="234" spans="3:3" ht="15.75" customHeight="1" x14ac:dyDescent="0.25"/>
    <row r="235" spans="3:3" ht="15.75" customHeight="1" x14ac:dyDescent="0.25"/>
    <row r="236" spans="3:3" ht="15.75" customHeight="1" x14ac:dyDescent="0.25"/>
    <row r="237" spans="3:3" ht="15.75" customHeight="1" x14ac:dyDescent="0.25"/>
    <row r="238" spans="3:3" ht="15.75" customHeight="1" x14ac:dyDescent="0.25"/>
    <row r="239" spans="3:3" ht="15.75" customHeight="1" x14ac:dyDescent="0.25"/>
    <row r="240" spans="3:3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opLeftCell="A29" workbookViewId="0">
      <selection activeCell="I80" sqref="E80:I80"/>
    </sheetView>
  </sheetViews>
  <sheetFormatPr defaultColWidth="14.42578125" defaultRowHeight="15" customHeight="1" x14ac:dyDescent="0.25"/>
  <cols>
    <col min="1" max="1" width="7.28515625" customWidth="1"/>
    <col min="2" max="2" width="7.85546875" customWidth="1"/>
    <col min="3" max="3" width="9.7109375" customWidth="1"/>
    <col min="4" max="4" width="10.7109375" customWidth="1"/>
    <col min="5" max="5" width="19.7109375" customWidth="1"/>
    <col min="6" max="6" width="21.28515625" customWidth="1"/>
    <col min="7" max="7" width="10.5703125" customWidth="1"/>
    <col min="8" max="8" width="11.7109375" customWidth="1"/>
    <col min="9" max="9" width="7.7109375" style="18" customWidth="1"/>
    <col min="10" max="12" width="8.7109375" customWidth="1"/>
    <col min="13" max="13" width="8.7109375" style="16" customWidth="1"/>
    <col min="14" max="15" width="8.7109375" customWidth="1"/>
    <col min="16" max="16" width="8.7109375" style="16" customWidth="1"/>
    <col min="17" max="25" width="8.7109375" customWidth="1"/>
  </cols>
  <sheetData>
    <row r="1" spans="1:25" ht="14.25" customHeight="1" x14ac:dyDescent="0.25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7" t="s">
        <v>124</v>
      </c>
      <c r="J1" s="1"/>
      <c r="K1" s="1"/>
      <c r="L1" s="1"/>
      <c r="M1" s="14"/>
      <c r="N1" s="1"/>
      <c r="O1" s="1"/>
      <c r="P1" s="14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5">
      <c r="A2" s="1" t="b">
        <v>1</v>
      </c>
      <c r="B2" s="1" t="s">
        <v>84</v>
      </c>
      <c r="C2" s="1" t="s">
        <v>125</v>
      </c>
      <c r="D2" s="1">
        <v>0.5</v>
      </c>
      <c r="E2" s="1" t="s">
        <v>126</v>
      </c>
      <c r="F2" s="1" t="s">
        <v>444</v>
      </c>
      <c r="G2" s="1">
        <v>1</v>
      </c>
      <c r="H2" s="4">
        <v>2929</v>
      </c>
      <c r="I2" s="17">
        <v>6998</v>
      </c>
      <c r="J2" s="1"/>
      <c r="K2" s="1"/>
      <c r="L2" s="1"/>
      <c r="M2" s="14"/>
      <c r="N2" s="1"/>
      <c r="O2" s="1"/>
      <c r="P2" s="14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25">
      <c r="A3" s="1" t="b">
        <v>1</v>
      </c>
      <c r="B3" s="1" t="s">
        <v>84</v>
      </c>
      <c r="C3" s="1" t="s">
        <v>125</v>
      </c>
      <c r="D3" s="1">
        <v>0.75</v>
      </c>
      <c r="E3" s="1" t="s">
        <v>128</v>
      </c>
      <c r="F3" s="1" t="s">
        <v>445</v>
      </c>
      <c r="G3" s="1">
        <v>1</v>
      </c>
      <c r="H3" s="4">
        <v>3132</v>
      </c>
      <c r="I3" s="17">
        <v>9404</v>
      </c>
      <c r="J3" s="1"/>
      <c r="K3" s="1"/>
      <c r="L3" s="1"/>
      <c r="M3" s="14"/>
      <c r="N3" s="1"/>
      <c r="O3" s="1"/>
      <c r="P3" s="14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5">
      <c r="A4" s="1" t="b">
        <v>1</v>
      </c>
      <c r="B4" s="1" t="s">
        <v>84</v>
      </c>
      <c r="C4" s="1" t="s">
        <v>125</v>
      </c>
      <c r="D4" s="1">
        <v>0.75</v>
      </c>
      <c r="E4" s="1" t="s">
        <v>128</v>
      </c>
      <c r="F4" s="1" t="s">
        <v>446</v>
      </c>
      <c r="G4" s="1">
        <v>1</v>
      </c>
      <c r="H4" s="4">
        <v>3377</v>
      </c>
      <c r="I4" s="17">
        <v>9404</v>
      </c>
      <c r="J4" s="1"/>
      <c r="K4" s="1"/>
      <c r="L4" s="1"/>
      <c r="M4" s="14"/>
      <c r="N4" s="1"/>
      <c r="O4" s="1"/>
      <c r="P4" s="14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5">
      <c r="A5" s="1" t="b">
        <v>1</v>
      </c>
      <c r="B5" s="1" t="s">
        <v>84</v>
      </c>
      <c r="C5" s="1" t="s">
        <v>125</v>
      </c>
      <c r="D5" s="1">
        <v>1</v>
      </c>
      <c r="E5" s="1" t="s">
        <v>131</v>
      </c>
      <c r="F5" s="1" t="s">
        <v>447</v>
      </c>
      <c r="G5" s="1">
        <v>1</v>
      </c>
      <c r="H5" s="4">
        <v>3426</v>
      </c>
      <c r="I5" s="17">
        <v>9888</v>
      </c>
      <c r="J5" s="1"/>
      <c r="K5" s="1"/>
      <c r="L5" s="1"/>
      <c r="M5" s="14"/>
      <c r="N5" s="1"/>
      <c r="O5" s="1"/>
      <c r="P5" s="14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25">
      <c r="A6" s="1" t="b">
        <v>1</v>
      </c>
      <c r="B6" s="1" t="s">
        <v>84</v>
      </c>
      <c r="C6" s="1" t="s">
        <v>125</v>
      </c>
      <c r="D6" s="1">
        <v>1</v>
      </c>
      <c r="E6" s="1" t="s">
        <v>131</v>
      </c>
      <c r="F6" s="1" t="s">
        <v>448</v>
      </c>
      <c r="G6" s="1">
        <v>1</v>
      </c>
      <c r="H6" s="4">
        <v>3632</v>
      </c>
      <c r="I6" s="17">
        <v>9888</v>
      </c>
      <c r="J6" s="1"/>
      <c r="K6" s="1"/>
      <c r="L6" s="1"/>
      <c r="M6" s="14"/>
      <c r="N6" s="1"/>
      <c r="O6" s="1"/>
      <c r="P6" s="14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25">
      <c r="A7" s="1" t="b">
        <v>1</v>
      </c>
      <c r="B7" s="1" t="s">
        <v>84</v>
      </c>
      <c r="C7" s="1" t="s">
        <v>125</v>
      </c>
      <c r="D7" s="1">
        <v>1.5</v>
      </c>
      <c r="E7" s="1" t="s">
        <v>133</v>
      </c>
      <c r="F7" s="1" t="s">
        <v>449</v>
      </c>
      <c r="G7" s="1">
        <v>2</v>
      </c>
      <c r="H7" s="4">
        <v>4075</v>
      </c>
      <c r="I7" s="17">
        <v>13981</v>
      </c>
      <c r="J7" s="1"/>
      <c r="K7" s="1"/>
      <c r="L7" s="1"/>
      <c r="M7" s="14"/>
      <c r="N7" s="1"/>
      <c r="O7" s="1"/>
      <c r="P7" s="14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5">
      <c r="A8" s="1" t="b">
        <v>1</v>
      </c>
      <c r="B8" s="1" t="s">
        <v>84</v>
      </c>
      <c r="C8" s="1" t="s">
        <v>125</v>
      </c>
      <c r="D8" s="1">
        <v>1.5</v>
      </c>
      <c r="E8" s="1" t="s">
        <v>133</v>
      </c>
      <c r="F8" s="1" t="s">
        <v>450</v>
      </c>
      <c r="G8" s="1">
        <v>1</v>
      </c>
      <c r="H8" s="4">
        <v>3746</v>
      </c>
      <c r="I8" s="17">
        <v>13981</v>
      </c>
      <c r="J8" s="1"/>
      <c r="K8" s="1"/>
      <c r="L8" s="1"/>
      <c r="M8" s="14"/>
      <c r="N8" s="1"/>
      <c r="O8" s="1"/>
      <c r="P8" s="14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5">
      <c r="A9" s="1" t="b">
        <v>1</v>
      </c>
      <c r="B9" s="1" t="s">
        <v>84</v>
      </c>
      <c r="C9" s="1" t="s">
        <v>125</v>
      </c>
      <c r="D9" s="1">
        <v>1.5</v>
      </c>
      <c r="E9" s="1" t="s">
        <v>133</v>
      </c>
      <c r="F9" s="1" t="s">
        <v>451</v>
      </c>
      <c r="G9" s="1">
        <v>1</v>
      </c>
      <c r="H9" s="4">
        <v>3864</v>
      </c>
      <c r="I9" s="17">
        <v>13981</v>
      </c>
      <c r="J9" s="1"/>
      <c r="K9" s="1"/>
      <c r="L9" s="1"/>
      <c r="M9" s="14"/>
      <c r="N9" s="1"/>
      <c r="O9" s="1"/>
      <c r="P9" s="14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25">
      <c r="A10" s="1" t="b">
        <v>1</v>
      </c>
      <c r="B10" s="1" t="s">
        <v>84</v>
      </c>
      <c r="C10" s="1" t="s">
        <v>125</v>
      </c>
      <c r="D10" s="1">
        <v>1.5</v>
      </c>
      <c r="E10" s="1" t="s">
        <v>134</v>
      </c>
      <c r="F10" s="1" t="s">
        <v>449</v>
      </c>
      <c r="G10" s="1">
        <v>2</v>
      </c>
      <c r="H10" s="4">
        <v>4131</v>
      </c>
      <c r="I10" s="17">
        <v>13981</v>
      </c>
      <c r="J10" s="1"/>
      <c r="K10" s="1"/>
      <c r="L10" s="1"/>
      <c r="M10" s="14"/>
      <c r="N10" s="1"/>
      <c r="O10" s="1"/>
      <c r="P10" s="14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25">
      <c r="A11" s="1" t="b">
        <v>1</v>
      </c>
      <c r="B11" s="1" t="s">
        <v>84</v>
      </c>
      <c r="C11" s="1" t="s">
        <v>125</v>
      </c>
      <c r="D11" s="1">
        <v>1.5</v>
      </c>
      <c r="E11" s="1" t="s">
        <v>134</v>
      </c>
      <c r="F11" s="1" t="s">
        <v>450</v>
      </c>
      <c r="G11" s="1">
        <v>1</v>
      </c>
      <c r="H11" s="4">
        <v>3802</v>
      </c>
      <c r="I11" s="17">
        <v>13981</v>
      </c>
      <c r="J11" s="1"/>
      <c r="K11" s="1"/>
      <c r="L11" s="1"/>
      <c r="M11" s="14"/>
      <c r="N11" s="1"/>
      <c r="O11" s="1"/>
      <c r="P11" s="14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5">
      <c r="A12" s="1" t="b">
        <v>1</v>
      </c>
      <c r="B12" s="1" t="s">
        <v>84</v>
      </c>
      <c r="C12" s="1" t="s">
        <v>125</v>
      </c>
      <c r="D12" s="1">
        <v>1.5</v>
      </c>
      <c r="E12" s="1" t="s">
        <v>134</v>
      </c>
      <c r="F12" s="1" t="s">
        <v>451</v>
      </c>
      <c r="G12" s="1">
        <v>1</v>
      </c>
      <c r="H12" s="4">
        <v>3920</v>
      </c>
      <c r="I12" s="17">
        <v>13981</v>
      </c>
      <c r="J12" s="1"/>
      <c r="K12" s="1"/>
      <c r="L12" s="1"/>
      <c r="M12" s="14"/>
      <c r="N12" s="1"/>
      <c r="O12" s="1"/>
      <c r="P12" s="14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5">
      <c r="A13" s="1" t="b">
        <v>1</v>
      </c>
      <c r="B13" s="1" t="s">
        <v>84</v>
      </c>
      <c r="C13" s="1" t="s">
        <v>125</v>
      </c>
      <c r="D13" s="1">
        <v>2</v>
      </c>
      <c r="E13" s="1" t="s">
        <v>135</v>
      </c>
      <c r="F13" s="1" t="s">
        <v>452</v>
      </c>
      <c r="G13" s="1">
        <v>1</v>
      </c>
      <c r="H13" s="4">
        <v>3956</v>
      </c>
      <c r="I13" s="17">
        <v>16540</v>
      </c>
      <c r="J13" s="1"/>
      <c r="K13" s="1"/>
      <c r="L13" s="1"/>
      <c r="M13" s="14"/>
      <c r="N13" s="1"/>
      <c r="O13" s="1"/>
      <c r="P13" s="14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5">
      <c r="A14" s="1" t="b">
        <v>1</v>
      </c>
      <c r="B14" s="1" t="s">
        <v>84</v>
      </c>
      <c r="C14" s="1" t="s">
        <v>125</v>
      </c>
      <c r="D14" s="1">
        <v>2</v>
      </c>
      <c r="E14" s="1" t="s">
        <v>135</v>
      </c>
      <c r="F14" s="1" t="s">
        <v>453</v>
      </c>
      <c r="G14" s="1">
        <v>2</v>
      </c>
      <c r="H14" s="4">
        <v>4330</v>
      </c>
      <c r="I14" s="17">
        <v>16540</v>
      </c>
      <c r="J14" s="1"/>
      <c r="K14" s="1"/>
      <c r="L14" s="1"/>
      <c r="M14" s="14"/>
      <c r="N14" s="1"/>
      <c r="O14" s="1"/>
      <c r="P14" s="14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5">
      <c r="A15" s="1" t="b">
        <v>1</v>
      </c>
      <c r="B15" s="1" t="s">
        <v>84</v>
      </c>
      <c r="C15" s="1" t="s">
        <v>125</v>
      </c>
      <c r="D15" s="1">
        <v>2</v>
      </c>
      <c r="E15" s="1" t="s">
        <v>135</v>
      </c>
      <c r="F15" s="1" t="s">
        <v>454</v>
      </c>
      <c r="G15" s="1">
        <v>1</v>
      </c>
      <c r="H15" s="4">
        <v>4380</v>
      </c>
      <c r="I15" s="17">
        <v>16540</v>
      </c>
      <c r="J15" s="1"/>
      <c r="K15" s="1"/>
      <c r="L15" s="1"/>
      <c r="M15" s="14"/>
      <c r="N15" s="1"/>
      <c r="O15" s="1"/>
      <c r="P15" s="14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5">
      <c r="A16" s="1" t="b">
        <v>1</v>
      </c>
      <c r="B16" s="1" t="s">
        <v>84</v>
      </c>
      <c r="C16" s="1" t="s">
        <v>125</v>
      </c>
      <c r="D16" s="1">
        <v>2</v>
      </c>
      <c r="E16" s="1" t="s">
        <v>136</v>
      </c>
      <c r="F16" s="1" t="s">
        <v>452</v>
      </c>
      <c r="G16" s="1">
        <v>1</v>
      </c>
      <c r="H16" s="4">
        <v>3987</v>
      </c>
      <c r="I16" s="17">
        <v>16540</v>
      </c>
      <c r="J16" s="1"/>
      <c r="K16" s="1" t="s">
        <v>84</v>
      </c>
      <c r="L16" s="1" t="s">
        <v>85</v>
      </c>
      <c r="M16" s="14" t="s">
        <v>86</v>
      </c>
      <c r="N16" s="1" t="s">
        <v>113</v>
      </c>
      <c r="O16" s="1" t="s">
        <v>114</v>
      </c>
      <c r="P16" s="14" t="s">
        <v>115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5">
      <c r="A17" s="1" t="b">
        <v>1</v>
      </c>
      <c r="B17" s="1" t="s">
        <v>84</v>
      </c>
      <c r="C17" s="1" t="s">
        <v>125</v>
      </c>
      <c r="D17" s="1">
        <v>2</v>
      </c>
      <c r="E17" s="1" t="s">
        <v>136</v>
      </c>
      <c r="F17" s="1" t="s">
        <v>453</v>
      </c>
      <c r="G17" s="1">
        <v>2</v>
      </c>
      <c r="H17" s="4">
        <v>4361</v>
      </c>
      <c r="I17" s="17">
        <v>16540</v>
      </c>
      <c r="J17" s="1"/>
      <c r="K17" s="1" t="b">
        <v>1</v>
      </c>
      <c r="L17" s="1" t="s">
        <v>87</v>
      </c>
      <c r="M17" s="15">
        <v>5198</v>
      </c>
      <c r="N17" s="1" t="b">
        <v>1</v>
      </c>
      <c r="O17" s="1" t="s">
        <v>87</v>
      </c>
      <c r="P17" s="14">
        <v>6097</v>
      </c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5">
      <c r="A18" s="1" t="b">
        <v>1</v>
      </c>
      <c r="B18" s="1" t="s">
        <v>84</v>
      </c>
      <c r="C18" s="1" t="s">
        <v>125</v>
      </c>
      <c r="D18" s="1">
        <v>2</v>
      </c>
      <c r="E18" s="1" t="s">
        <v>136</v>
      </c>
      <c r="F18" s="1" t="s">
        <v>454</v>
      </c>
      <c r="G18" s="1">
        <v>1</v>
      </c>
      <c r="H18" s="4">
        <v>4411</v>
      </c>
      <c r="I18" s="17">
        <v>16540</v>
      </c>
      <c r="J18" s="1"/>
      <c r="K18" s="1" t="b">
        <v>1</v>
      </c>
      <c r="L18" s="1" t="s">
        <v>88</v>
      </c>
      <c r="M18" s="15">
        <v>5955</v>
      </c>
      <c r="N18" s="1" t="b">
        <v>1</v>
      </c>
      <c r="O18" s="1" t="s">
        <v>88</v>
      </c>
      <c r="P18" s="14">
        <v>6863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5">
      <c r="A19" s="1" t="b">
        <v>1</v>
      </c>
      <c r="B19" s="1" t="s">
        <v>84</v>
      </c>
      <c r="C19" s="1" t="s">
        <v>125</v>
      </c>
      <c r="D19" s="1">
        <v>2.5</v>
      </c>
      <c r="E19" s="1" t="s">
        <v>137</v>
      </c>
      <c r="F19" s="1" t="s">
        <v>455</v>
      </c>
      <c r="G19" s="1">
        <v>1</v>
      </c>
      <c r="H19" s="4">
        <v>4251</v>
      </c>
      <c r="I19" s="17">
        <v>18163</v>
      </c>
      <c r="J19" s="1"/>
      <c r="K19" s="1" t="b">
        <v>1</v>
      </c>
      <c r="L19" s="1" t="s">
        <v>89</v>
      </c>
      <c r="M19" s="15">
        <v>6677</v>
      </c>
      <c r="N19" s="1" t="b">
        <v>1</v>
      </c>
      <c r="O19" s="1" t="s">
        <v>89</v>
      </c>
      <c r="P19" s="14">
        <v>7593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5">
      <c r="A20" s="1" t="b">
        <v>1</v>
      </c>
      <c r="B20" s="1" t="s">
        <v>84</v>
      </c>
      <c r="C20" s="1" t="s">
        <v>125</v>
      </c>
      <c r="D20" s="1">
        <v>2.5</v>
      </c>
      <c r="E20" s="1" t="s">
        <v>137</v>
      </c>
      <c r="F20" s="1" t="s">
        <v>456</v>
      </c>
      <c r="G20" s="1">
        <v>2</v>
      </c>
      <c r="H20" s="4">
        <v>4644</v>
      </c>
      <c r="I20" s="17">
        <v>18163</v>
      </c>
      <c r="J20" s="1"/>
      <c r="K20" s="1" t="b">
        <v>1</v>
      </c>
      <c r="L20" s="1" t="s">
        <v>90</v>
      </c>
      <c r="M20" s="15">
        <v>7376</v>
      </c>
      <c r="N20" s="1" t="b">
        <v>1</v>
      </c>
      <c r="O20" s="1" t="s">
        <v>90</v>
      </c>
      <c r="P20" s="14">
        <v>8295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5">
      <c r="A21" s="1" t="b">
        <v>1</v>
      </c>
      <c r="B21" s="1" t="s">
        <v>84</v>
      </c>
      <c r="C21" s="1" t="s">
        <v>125</v>
      </c>
      <c r="D21" s="1">
        <v>2.5</v>
      </c>
      <c r="E21" s="1" t="s">
        <v>137</v>
      </c>
      <c r="F21" s="1" t="s">
        <v>457</v>
      </c>
      <c r="G21" s="1">
        <v>1</v>
      </c>
      <c r="H21" s="4">
        <v>4756</v>
      </c>
      <c r="I21" s="17">
        <v>18163</v>
      </c>
      <c r="J21" s="1"/>
      <c r="K21" s="1" t="b">
        <v>1</v>
      </c>
      <c r="L21" s="1" t="s">
        <v>91</v>
      </c>
      <c r="M21" s="15">
        <v>8057</v>
      </c>
      <c r="N21" s="1" t="b">
        <v>1</v>
      </c>
      <c r="O21" s="1" t="s">
        <v>91</v>
      </c>
      <c r="P21" s="14">
        <v>8978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5">
      <c r="A22" s="1" t="b">
        <v>1</v>
      </c>
      <c r="B22" s="1" t="s">
        <v>84</v>
      </c>
      <c r="C22" s="1" t="s">
        <v>125</v>
      </c>
      <c r="D22" s="1">
        <v>2.5</v>
      </c>
      <c r="E22" s="1" t="s">
        <v>139</v>
      </c>
      <c r="F22" s="1" t="s">
        <v>455</v>
      </c>
      <c r="G22" s="1">
        <v>1</v>
      </c>
      <c r="H22" s="4">
        <v>4276</v>
      </c>
      <c r="I22" s="17">
        <v>18163</v>
      </c>
      <c r="J22" s="1"/>
      <c r="K22" s="1" t="b">
        <v>1</v>
      </c>
      <c r="L22" s="1" t="s">
        <v>92</v>
      </c>
      <c r="M22" s="15">
        <v>8725</v>
      </c>
      <c r="N22" s="1" t="b">
        <v>1</v>
      </c>
      <c r="O22" s="1" t="s">
        <v>92</v>
      </c>
      <c r="P22" s="14">
        <v>9646</v>
      </c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5">
      <c r="A23" s="1" t="b">
        <v>1</v>
      </c>
      <c r="B23" s="1" t="s">
        <v>84</v>
      </c>
      <c r="C23" s="1" t="s">
        <v>125</v>
      </c>
      <c r="D23" s="1">
        <v>2.5</v>
      </c>
      <c r="E23" s="1" t="s">
        <v>139</v>
      </c>
      <c r="F23" s="1" t="s">
        <v>456</v>
      </c>
      <c r="G23" s="1">
        <v>2</v>
      </c>
      <c r="H23" s="4">
        <v>4669</v>
      </c>
      <c r="I23" s="17">
        <v>18163</v>
      </c>
      <c r="J23" s="1"/>
      <c r="K23" s="1" t="b">
        <v>1</v>
      </c>
      <c r="L23" s="1" t="s">
        <v>93</v>
      </c>
      <c r="M23" s="15">
        <v>9380</v>
      </c>
      <c r="N23" s="1" t="b">
        <v>1</v>
      </c>
      <c r="O23" s="1" t="s">
        <v>93</v>
      </c>
      <c r="P23" s="14">
        <v>10301</v>
      </c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5">
      <c r="A24" s="1" t="b">
        <v>1</v>
      </c>
      <c r="B24" s="1" t="s">
        <v>84</v>
      </c>
      <c r="C24" s="1" t="s">
        <v>125</v>
      </c>
      <c r="D24" s="1">
        <v>2.5</v>
      </c>
      <c r="E24" s="1" t="s">
        <v>139</v>
      </c>
      <c r="F24" s="1" t="s">
        <v>457</v>
      </c>
      <c r="G24" s="1">
        <v>1</v>
      </c>
      <c r="H24" s="4">
        <v>4781</v>
      </c>
      <c r="I24" s="17">
        <v>18163</v>
      </c>
      <c r="J24" s="1"/>
      <c r="K24" s="1" t="b">
        <v>1</v>
      </c>
      <c r="L24" s="1" t="s">
        <v>94</v>
      </c>
      <c r="M24" s="15">
        <v>10026</v>
      </c>
      <c r="N24" s="1" t="b">
        <v>1</v>
      </c>
      <c r="O24" s="1" t="s">
        <v>94</v>
      </c>
      <c r="P24" s="14">
        <v>10945</v>
      </c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5">
      <c r="A25" s="1" t="b">
        <v>1</v>
      </c>
      <c r="B25" s="1" t="s">
        <v>84</v>
      </c>
      <c r="C25" s="1" t="s">
        <v>125</v>
      </c>
      <c r="D25" s="1">
        <v>3</v>
      </c>
      <c r="E25" s="1" t="s">
        <v>140</v>
      </c>
      <c r="F25" s="1" t="s">
        <v>458</v>
      </c>
      <c r="G25" s="1">
        <v>1</v>
      </c>
      <c r="H25" s="4">
        <v>4681</v>
      </c>
      <c r="I25" s="17">
        <v>26470</v>
      </c>
      <c r="J25" s="1"/>
      <c r="K25" s="1" t="b">
        <v>1</v>
      </c>
      <c r="L25" s="1" t="s">
        <v>95</v>
      </c>
      <c r="M25" s="15">
        <v>6876</v>
      </c>
      <c r="N25" s="1" t="b">
        <v>1</v>
      </c>
      <c r="O25" s="1" t="s">
        <v>95</v>
      </c>
      <c r="P25" s="14">
        <v>7772</v>
      </c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5">
      <c r="A26" s="1" t="b">
        <v>1</v>
      </c>
      <c r="B26" s="1" t="s">
        <v>84</v>
      </c>
      <c r="C26" s="1" t="s">
        <v>125</v>
      </c>
      <c r="D26" s="1">
        <v>3</v>
      </c>
      <c r="E26" s="1" t="s">
        <v>140</v>
      </c>
      <c r="F26" s="1" t="s">
        <v>459</v>
      </c>
      <c r="G26" s="1">
        <v>2</v>
      </c>
      <c r="H26" s="4">
        <v>5115</v>
      </c>
      <c r="I26" s="17">
        <v>26470</v>
      </c>
      <c r="J26" s="1"/>
      <c r="K26" s="1" t="b">
        <v>1</v>
      </c>
      <c r="L26" s="1" t="s">
        <v>96</v>
      </c>
      <c r="M26" s="15">
        <v>7758</v>
      </c>
      <c r="N26" s="1" t="b">
        <v>1</v>
      </c>
      <c r="O26" s="1" t="s">
        <v>96</v>
      </c>
      <c r="P26" s="14">
        <v>8638</v>
      </c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5">
      <c r="A27" s="1" t="b">
        <v>1</v>
      </c>
      <c r="B27" s="1" t="s">
        <v>84</v>
      </c>
      <c r="C27" s="1" t="s">
        <v>125</v>
      </c>
      <c r="D27" s="1">
        <v>3</v>
      </c>
      <c r="E27" s="1" t="s">
        <v>140</v>
      </c>
      <c r="F27" s="1" t="s">
        <v>460</v>
      </c>
      <c r="G27" s="1">
        <v>1</v>
      </c>
      <c r="H27" s="4">
        <v>5159</v>
      </c>
      <c r="I27" s="17">
        <v>26470</v>
      </c>
      <c r="J27" s="1"/>
      <c r="K27" s="1" t="b">
        <v>1</v>
      </c>
      <c r="L27" s="1" t="s">
        <v>97</v>
      </c>
      <c r="M27" s="15">
        <v>8614</v>
      </c>
      <c r="N27" s="1" t="b">
        <v>1</v>
      </c>
      <c r="O27" s="1" t="s">
        <v>97</v>
      </c>
      <c r="P27" s="14">
        <v>9473</v>
      </c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5">
      <c r="A28" s="1" t="b">
        <v>1</v>
      </c>
      <c r="B28" s="1" t="s">
        <v>84</v>
      </c>
      <c r="C28" s="1" t="s">
        <v>125</v>
      </c>
      <c r="D28" s="1">
        <v>3</v>
      </c>
      <c r="E28" s="1" t="s">
        <v>141</v>
      </c>
      <c r="F28" s="1" t="s">
        <v>458</v>
      </c>
      <c r="G28" s="1">
        <v>1</v>
      </c>
      <c r="H28" s="4">
        <v>4727</v>
      </c>
      <c r="I28" s="17">
        <v>26470</v>
      </c>
      <c r="J28" s="1"/>
      <c r="K28" s="1" t="b">
        <v>1</v>
      </c>
      <c r="L28" s="1" t="s">
        <v>98</v>
      </c>
      <c r="M28" s="15">
        <v>9449</v>
      </c>
      <c r="N28" s="1" t="b">
        <v>1</v>
      </c>
      <c r="O28" s="1" t="s">
        <v>98</v>
      </c>
      <c r="P28" s="14">
        <v>10287</v>
      </c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5">
      <c r="A29" s="1" t="b">
        <v>1</v>
      </c>
      <c r="B29" s="1" t="s">
        <v>84</v>
      </c>
      <c r="C29" s="1" t="s">
        <v>125</v>
      </c>
      <c r="D29" s="1">
        <v>3</v>
      </c>
      <c r="E29" s="1" t="s">
        <v>141</v>
      </c>
      <c r="F29" s="1" t="s">
        <v>459</v>
      </c>
      <c r="G29" s="1">
        <v>2</v>
      </c>
      <c r="H29" s="4">
        <v>5161</v>
      </c>
      <c r="I29" s="17">
        <v>26470</v>
      </c>
      <c r="J29" s="1"/>
      <c r="K29" s="1" t="b">
        <v>1</v>
      </c>
      <c r="L29" s="1" t="s">
        <v>99</v>
      </c>
      <c r="M29" s="15">
        <v>10099</v>
      </c>
      <c r="N29" s="1" t="b">
        <v>1</v>
      </c>
      <c r="O29" s="1" t="s">
        <v>99</v>
      </c>
      <c r="P29" s="14">
        <v>10932</v>
      </c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5">
      <c r="A30" s="1" t="b">
        <v>1</v>
      </c>
      <c r="B30" s="1" t="s">
        <v>84</v>
      </c>
      <c r="C30" s="1" t="s">
        <v>125</v>
      </c>
      <c r="D30" s="1">
        <v>3</v>
      </c>
      <c r="E30" s="1" t="s">
        <v>141</v>
      </c>
      <c r="F30" s="1" t="s">
        <v>460</v>
      </c>
      <c r="G30" s="1">
        <v>1</v>
      </c>
      <c r="H30" s="4">
        <v>5205</v>
      </c>
      <c r="I30" s="17">
        <v>26470</v>
      </c>
      <c r="J30" s="1"/>
      <c r="K30" s="1" t="b">
        <v>1</v>
      </c>
      <c r="L30" s="1" t="s">
        <v>100</v>
      </c>
      <c r="M30" s="15">
        <v>10884</v>
      </c>
      <c r="N30" s="1" t="b">
        <v>1</v>
      </c>
      <c r="O30" s="1" t="s">
        <v>100</v>
      </c>
      <c r="P30" s="14">
        <v>11695</v>
      </c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5">
      <c r="A31" s="1" t="b">
        <v>1</v>
      </c>
      <c r="B31" s="1" t="s">
        <v>84</v>
      </c>
      <c r="C31" s="1" t="s">
        <v>125</v>
      </c>
      <c r="D31" s="1">
        <v>4</v>
      </c>
      <c r="E31" s="1" t="s">
        <v>142</v>
      </c>
      <c r="F31" s="1" t="s">
        <v>461</v>
      </c>
      <c r="G31" s="1">
        <v>1</v>
      </c>
      <c r="H31" s="4">
        <v>5500</v>
      </c>
      <c r="I31" s="17">
        <v>34140</v>
      </c>
      <c r="J31" s="1"/>
      <c r="K31" s="1" t="b">
        <v>1</v>
      </c>
      <c r="L31" s="1" t="s">
        <v>101</v>
      </c>
      <c r="M31" s="15">
        <v>11658</v>
      </c>
      <c r="N31" s="1" t="b">
        <v>1</v>
      </c>
      <c r="O31" s="1" t="s">
        <v>101</v>
      </c>
      <c r="P31" s="14">
        <v>12446</v>
      </c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5">
      <c r="A32" s="1" t="b">
        <v>1</v>
      </c>
      <c r="B32" s="1" t="s">
        <v>84</v>
      </c>
      <c r="C32" s="1" t="s">
        <v>125</v>
      </c>
      <c r="D32" s="1">
        <v>4</v>
      </c>
      <c r="E32" s="1" t="s">
        <v>142</v>
      </c>
      <c r="F32" s="1" t="s">
        <v>462</v>
      </c>
      <c r="G32" s="1">
        <v>2</v>
      </c>
      <c r="H32" s="4">
        <v>5810</v>
      </c>
      <c r="I32" s="17">
        <v>34140</v>
      </c>
      <c r="J32" s="1"/>
      <c r="K32" s="1" t="b">
        <v>1</v>
      </c>
      <c r="L32" s="1" t="s">
        <v>102</v>
      </c>
      <c r="M32" s="15">
        <v>8796</v>
      </c>
      <c r="N32" s="1" t="b">
        <v>1</v>
      </c>
      <c r="O32" s="1" t="s">
        <v>102</v>
      </c>
      <c r="P32" s="14">
        <v>9636</v>
      </c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5">
      <c r="A33" s="1" t="b">
        <v>1</v>
      </c>
      <c r="B33" s="1" t="s">
        <v>84</v>
      </c>
      <c r="C33" s="1" t="s">
        <v>125</v>
      </c>
      <c r="D33" s="1">
        <v>4</v>
      </c>
      <c r="E33" s="1" t="s">
        <v>142</v>
      </c>
      <c r="F33" s="1" t="s">
        <v>453</v>
      </c>
      <c r="G33" s="1">
        <v>3</v>
      </c>
      <c r="H33" s="4">
        <v>5839</v>
      </c>
      <c r="I33" s="17">
        <v>34140</v>
      </c>
      <c r="J33" s="1"/>
      <c r="K33" s="1" t="b">
        <v>1</v>
      </c>
      <c r="L33" s="1" t="s">
        <v>103</v>
      </c>
      <c r="M33" s="15">
        <v>9805</v>
      </c>
      <c r="N33" s="1" t="b">
        <v>1</v>
      </c>
      <c r="O33" s="1" t="s">
        <v>103</v>
      </c>
      <c r="P33" s="14">
        <v>10600</v>
      </c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5">
      <c r="A34" s="1" t="b">
        <v>1</v>
      </c>
      <c r="B34" s="1" t="s">
        <v>84</v>
      </c>
      <c r="C34" s="1" t="s">
        <v>125</v>
      </c>
      <c r="D34" s="1">
        <v>4</v>
      </c>
      <c r="E34" s="1" t="s">
        <v>142</v>
      </c>
      <c r="F34" s="1" t="s">
        <v>463</v>
      </c>
      <c r="G34" s="1">
        <v>1</v>
      </c>
      <c r="H34" s="4">
        <v>5853</v>
      </c>
      <c r="I34" s="17">
        <v>34140</v>
      </c>
      <c r="J34" s="1"/>
      <c r="K34" s="1" t="b">
        <v>1</v>
      </c>
      <c r="L34" s="1" t="s">
        <v>104</v>
      </c>
      <c r="M34" s="15">
        <v>10606</v>
      </c>
      <c r="N34" s="1" t="b">
        <v>1</v>
      </c>
      <c r="O34" s="1" t="s">
        <v>104</v>
      </c>
      <c r="P34" s="14">
        <v>11376</v>
      </c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5">
      <c r="A35" s="1" t="b">
        <v>1</v>
      </c>
      <c r="B35" s="1" t="s">
        <v>84</v>
      </c>
      <c r="C35" s="1" t="s">
        <v>125</v>
      </c>
      <c r="D35" s="1">
        <v>4</v>
      </c>
      <c r="E35" s="1" t="s">
        <v>145</v>
      </c>
      <c r="F35" s="1" t="s">
        <v>461</v>
      </c>
      <c r="G35" s="1">
        <v>1</v>
      </c>
      <c r="H35" s="4">
        <v>5356</v>
      </c>
      <c r="I35" s="17">
        <v>34140</v>
      </c>
      <c r="J35" s="1"/>
      <c r="K35" s="1" t="b">
        <v>1</v>
      </c>
      <c r="L35" s="1" t="s">
        <v>105</v>
      </c>
      <c r="M35" s="15">
        <v>11547</v>
      </c>
      <c r="N35" s="1" t="b">
        <v>1</v>
      </c>
      <c r="O35" s="1" t="s">
        <v>105</v>
      </c>
      <c r="P35" s="14">
        <v>12273</v>
      </c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5">
      <c r="A36" s="1" t="b">
        <v>1</v>
      </c>
      <c r="B36" s="1" t="s">
        <v>84</v>
      </c>
      <c r="C36" s="1" t="s">
        <v>125</v>
      </c>
      <c r="D36" s="1">
        <v>4</v>
      </c>
      <c r="E36" s="1" t="s">
        <v>145</v>
      </c>
      <c r="F36" s="1" t="s">
        <v>462</v>
      </c>
      <c r="G36" s="1">
        <v>2</v>
      </c>
      <c r="H36" s="4">
        <v>5666</v>
      </c>
      <c r="I36" s="17">
        <v>34140</v>
      </c>
      <c r="J36" s="1"/>
      <c r="K36" s="1" t="b">
        <v>1</v>
      </c>
      <c r="L36" s="1" t="s">
        <v>106</v>
      </c>
      <c r="M36" s="15">
        <v>12475</v>
      </c>
      <c r="N36" s="1" t="b">
        <v>1</v>
      </c>
      <c r="O36" s="1" t="s">
        <v>106</v>
      </c>
      <c r="P36" s="14">
        <v>13155</v>
      </c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5">
      <c r="A37" s="1" t="b">
        <v>1</v>
      </c>
      <c r="B37" s="1" t="s">
        <v>84</v>
      </c>
      <c r="C37" s="1" t="s">
        <v>125</v>
      </c>
      <c r="D37" s="1">
        <v>4</v>
      </c>
      <c r="E37" s="1" t="s">
        <v>145</v>
      </c>
      <c r="F37" s="1" t="s">
        <v>453</v>
      </c>
      <c r="G37" s="1">
        <v>3</v>
      </c>
      <c r="H37" s="4">
        <v>5695</v>
      </c>
      <c r="I37" s="17">
        <v>34140</v>
      </c>
      <c r="J37" s="1"/>
      <c r="K37" s="1" t="b">
        <v>1</v>
      </c>
      <c r="L37" s="1" t="s">
        <v>107</v>
      </c>
      <c r="M37" s="15">
        <v>13390</v>
      </c>
      <c r="N37" s="1" t="b">
        <v>1</v>
      </c>
      <c r="O37" s="1" t="s">
        <v>107</v>
      </c>
      <c r="P37" s="14">
        <v>14023</v>
      </c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5">
      <c r="A38" s="1" t="b">
        <v>1</v>
      </c>
      <c r="B38" s="1" t="s">
        <v>84</v>
      </c>
      <c r="C38" s="1" t="s">
        <v>125</v>
      </c>
      <c r="D38" s="1">
        <v>4</v>
      </c>
      <c r="E38" s="1" t="s">
        <v>145</v>
      </c>
      <c r="F38" s="1" t="s">
        <v>463</v>
      </c>
      <c r="G38" s="1">
        <v>1</v>
      </c>
      <c r="H38" s="4">
        <v>5709</v>
      </c>
      <c r="I38" s="17">
        <v>34140</v>
      </c>
      <c r="J38" s="1"/>
      <c r="K38" s="1" t="b">
        <v>1</v>
      </c>
      <c r="L38" s="1" t="s">
        <v>108</v>
      </c>
      <c r="M38" s="15">
        <v>10773</v>
      </c>
      <c r="N38" s="1" t="b">
        <v>1</v>
      </c>
      <c r="O38" s="1" t="s">
        <v>108</v>
      </c>
      <c r="P38" s="14">
        <v>11523</v>
      </c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5">
      <c r="A39" s="1" t="b">
        <v>1</v>
      </c>
      <c r="B39" s="1" t="s">
        <v>84</v>
      </c>
      <c r="C39" s="1" t="s">
        <v>125</v>
      </c>
      <c r="D39" s="1">
        <v>5</v>
      </c>
      <c r="E39" s="1" t="s">
        <v>146</v>
      </c>
      <c r="F39" s="1" t="s">
        <v>464</v>
      </c>
      <c r="G39" s="1">
        <v>1</v>
      </c>
      <c r="H39" s="4">
        <v>6086</v>
      </c>
      <c r="I39" s="17">
        <v>42347</v>
      </c>
      <c r="J39" s="1"/>
      <c r="K39" s="1" t="b">
        <v>1</v>
      </c>
      <c r="L39" s="1" t="s">
        <v>109</v>
      </c>
      <c r="M39" s="15">
        <v>11876</v>
      </c>
      <c r="N39" s="1" t="b">
        <v>1</v>
      </c>
      <c r="O39" s="1" t="s">
        <v>109</v>
      </c>
      <c r="P39" s="14">
        <v>12559</v>
      </c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5">
      <c r="A40" s="1" t="b">
        <v>1</v>
      </c>
      <c r="B40" s="1" t="s">
        <v>84</v>
      </c>
      <c r="C40" s="1" t="s">
        <v>125</v>
      </c>
      <c r="D40" s="1">
        <v>5</v>
      </c>
      <c r="E40" s="1" t="s">
        <v>146</v>
      </c>
      <c r="F40" s="1" t="s">
        <v>465</v>
      </c>
      <c r="G40" s="1">
        <v>2</v>
      </c>
      <c r="H40" s="4">
        <v>6343</v>
      </c>
      <c r="I40" s="17">
        <v>42347</v>
      </c>
      <c r="J40" s="1"/>
      <c r="K40" s="1" t="b">
        <v>1</v>
      </c>
      <c r="L40" s="1" t="s">
        <v>110</v>
      </c>
      <c r="M40" s="15">
        <v>12959</v>
      </c>
      <c r="N40" s="1" t="b">
        <v>1</v>
      </c>
      <c r="O40" s="1" t="s">
        <v>110</v>
      </c>
      <c r="P40" s="14">
        <v>13573</v>
      </c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5">
      <c r="A41" s="1" t="b">
        <v>1</v>
      </c>
      <c r="B41" s="1" t="s">
        <v>84</v>
      </c>
      <c r="C41" s="1" t="s">
        <v>125</v>
      </c>
      <c r="D41" s="1">
        <v>5</v>
      </c>
      <c r="E41" s="1" t="s">
        <v>146</v>
      </c>
      <c r="F41" s="1" t="s">
        <v>462</v>
      </c>
      <c r="G41" s="1">
        <v>3</v>
      </c>
      <c r="H41" s="4">
        <v>7035</v>
      </c>
      <c r="I41" s="17">
        <v>42347</v>
      </c>
      <c r="J41" s="1"/>
      <c r="K41" s="1" t="b">
        <v>1</v>
      </c>
      <c r="L41" s="1" t="s">
        <v>111</v>
      </c>
      <c r="M41" s="15">
        <v>14027</v>
      </c>
      <c r="N41" s="1" t="b">
        <v>1</v>
      </c>
      <c r="O41" s="1" t="s">
        <v>111</v>
      </c>
      <c r="P41" s="14">
        <v>14571</v>
      </c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5">
      <c r="A42" s="1" t="b">
        <v>1</v>
      </c>
      <c r="B42" s="1" t="s">
        <v>84</v>
      </c>
      <c r="C42" s="1" t="s">
        <v>125</v>
      </c>
      <c r="D42" s="1">
        <v>5</v>
      </c>
      <c r="E42" s="1" t="s">
        <v>146</v>
      </c>
      <c r="F42" s="1" t="s">
        <v>466</v>
      </c>
      <c r="G42" s="1">
        <v>1</v>
      </c>
      <c r="H42" s="4">
        <v>6544</v>
      </c>
      <c r="I42" s="17">
        <v>42347</v>
      </c>
      <c r="J42" s="1"/>
      <c r="K42" s="1" t="b">
        <v>1</v>
      </c>
      <c r="L42" s="1" t="s">
        <v>112</v>
      </c>
      <c r="M42" s="15">
        <v>15082</v>
      </c>
      <c r="N42" s="1" t="b">
        <v>1</v>
      </c>
      <c r="O42" s="1" t="s">
        <v>112</v>
      </c>
      <c r="P42" s="14">
        <v>15554</v>
      </c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5">
      <c r="A43" s="1" t="b">
        <v>1</v>
      </c>
      <c r="B43" s="1" t="s">
        <v>84</v>
      </c>
      <c r="C43" s="1" t="s">
        <v>125</v>
      </c>
      <c r="D43" s="1">
        <v>5</v>
      </c>
      <c r="E43" s="1" t="s">
        <v>146</v>
      </c>
      <c r="F43" s="1" t="s">
        <v>467</v>
      </c>
      <c r="G43" s="1">
        <v>2</v>
      </c>
      <c r="H43" s="4">
        <v>7353</v>
      </c>
      <c r="I43" s="17">
        <v>42347</v>
      </c>
      <c r="J43" s="1"/>
      <c r="K43" s="1"/>
      <c r="L43" s="1"/>
      <c r="M43" s="14"/>
      <c r="N43" s="1"/>
      <c r="O43" s="1"/>
      <c r="P43" s="14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5">
      <c r="A44" s="1" t="b">
        <v>1</v>
      </c>
      <c r="B44" s="1" t="s">
        <v>84</v>
      </c>
      <c r="C44" s="1" t="s">
        <v>125</v>
      </c>
      <c r="D44" s="1">
        <v>5</v>
      </c>
      <c r="E44" s="1" t="s">
        <v>147</v>
      </c>
      <c r="F44" s="1" t="s">
        <v>464</v>
      </c>
      <c r="G44" s="1">
        <v>1</v>
      </c>
      <c r="H44" s="4">
        <v>6042</v>
      </c>
      <c r="I44" s="17">
        <v>42347</v>
      </c>
      <c r="J44" s="1"/>
      <c r="K44" s="1"/>
      <c r="L44" s="1"/>
      <c r="M44" s="14"/>
      <c r="N44" s="1"/>
      <c r="O44" s="1"/>
      <c r="P44" s="14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5">
      <c r="A45" s="1" t="b">
        <v>1</v>
      </c>
      <c r="B45" s="1" t="s">
        <v>84</v>
      </c>
      <c r="C45" s="1" t="s">
        <v>125</v>
      </c>
      <c r="D45" s="1">
        <v>5</v>
      </c>
      <c r="E45" s="1" t="s">
        <v>147</v>
      </c>
      <c r="F45" s="1" t="s">
        <v>465</v>
      </c>
      <c r="G45" s="1">
        <v>2</v>
      </c>
      <c r="H45" s="4">
        <v>6299</v>
      </c>
      <c r="I45" s="17">
        <v>42347</v>
      </c>
      <c r="J45" s="1"/>
      <c r="K45" s="1"/>
      <c r="L45" s="1"/>
      <c r="M45" s="14"/>
      <c r="N45" s="1"/>
      <c r="O45" s="1"/>
      <c r="P45" s="14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5">
      <c r="A46" s="1" t="b">
        <v>1</v>
      </c>
      <c r="B46" s="1" t="s">
        <v>84</v>
      </c>
      <c r="C46" s="1" t="s">
        <v>125</v>
      </c>
      <c r="D46" s="1">
        <v>5</v>
      </c>
      <c r="E46" s="1" t="s">
        <v>147</v>
      </c>
      <c r="F46" s="1" t="s">
        <v>462</v>
      </c>
      <c r="G46" s="1">
        <v>3</v>
      </c>
      <c r="H46" s="4">
        <v>6097.5</v>
      </c>
      <c r="I46" s="17">
        <v>42347</v>
      </c>
      <c r="J46" s="1"/>
      <c r="K46" s="1"/>
      <c r="L46" s="1"/>
      <c r="M46" s="14"/>
      <c r="N46" s="1"/>
      <c r="O46" s="1"/>
      <c r="P46" s="14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5">
      <c r="A47" s="1" t="b">
        <v>1</v>
      </c>
      <c r="B47" s="1" t="s">
        <v>84</v>
      </c>
      <c r="C47" s="1" t="s">
        <v>125</v>
      </c>
      <c r="D47" s="1">
        <v>5</v>
      </c>
      <c r="E47" s="1" t="s">
        <v>147</v>
      </c>
      <c r="F47" s="1" t="s">
        <v>466</v>
      </c>
      <c r="G47" s="1">
        <v>1</v>
      </c>
      <c r="H47" s="4">
        <v>6500</v>
      </c>
      <c r="I47" s="17">
        <v>42347</v>
      </c>
      <c r="J47" s="1"/>
      <c r="K47" s="1"/>
      <c r="L47" s="1"/>
      <c r="M47" s="14"/>
      <c r="N47" s="1"/>
      <c r="O47" s="1"/>
      <c r="P47" s="14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5">
      <c r="A48" s="1" t="b">
        <v>1</v>
      </c>
      <c r="B48" s="1" t="s">
        <v>84</v>
      </c>
      <c r="C48" s="1" t="s">
        <v>125</v>
      </c>
      <c r="D48" s="1">
        <v>5</v>
      </c>
      <c r="E48" s="1" t="s">
        <v>147</v>
      </c>
      <c r="F48" s="1" t="s">
        <v>467</v>
      </c>
      <c r="G48" s="1">
        <v>2</v>
      </c>
      <c r="H48" s="4">
        <v>7309</v>
      </c>
      <c r="I48" s="17">
        <v>42347</v>
      </c>
      <c r="J48" s="1"/>
      <c r="K48" s="1"/>
      <c r="L48" s="1"/>
      <c r="M48" s="14"/>
      <c r="N48" s="1"/>
      <c r="O48" s="1"/>
      <c r="P48" s="14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5">
      <c r="A49" s="1" t="b">
        <v>1</v>
      </c>
      <c r="B49" s="1" t="s">
        <v>84</v>
      </c>
      <c r="C49" s="1" t="s">
        <v>125</v>
      </c>
      <c r="D49" s="1">
        <v>6</v>
      </c>
      <c r="E49" s="1" t="s">
        <v>148</v>
      </c>
      <c r="F49" s="1" t="s">
        <v>468</v>
      </c>
      <c r="G49" s="1">
        <v>2</v>
      </c>
      <c r="H49" s="4">
        <v>7126</v>
      </c>
      <c r="I49" s="17">
        <v>50513</v>
      </c>
      <c r="J49" s="1"/>
      <c r="K49" s="1"/>
      <c r="L49" s="1"/>
      <c r="M49" s="14"/>
      <c r="N49" s="1"/>
      <c r="O49" s="1"/>
      <c r="P49" s="14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5">
      <c r="A50" s="1" t="b">
        <v>1</v>
      </c>
      <c r="B50" s="1" t="s">
        <v>84</v>
      </c>
      <c r="C50" s="1" t="s">
        <v>125</v>
      </c>
      <c r="D50" s="1">
        <v>6</v>
      </c>
      <c r="E50" s="1" t="s">
        <v>148</v>
      </c>
      <c r="F50" s="1" t="s">
        <v>462</v>
      </c>
      <c r="G50" s="1">
        <v>3</v>
      </c>
      <c r="H50" s="4">
        <v>7694</v>
      </c>
      <c r="I50" s="17">
        <v>50513</v>
      </c>
      <c r="J50" s="1"/>
      <c r="K50" s="1"/>
      <c r="L50" s="1"/>
      <c r="M50" s="14"/>
      <c r="N50" s="1"/>
      <c r="O50" s="1"/>
      <c r="P50" s="14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5">
      <c r="A51" s="1" t="b">
        <v>1</v>
      </c>
      <c r="B51" s="1" t="s">
        <v>84</v>
      </c>
      <c r="C51" s="1" t="s">
        <v>125</v>
      </c>
      <c r="D51" s="1">
        <v>6</v>
      </c>
      <c r="E51" s="1" t="s">
        <v>148</v>
      </c>
      <c r="F51" s="1" t="s">
        <v>469</v>
      </c>
      <c r="G51" s="1">
        <v>2</v>
      </c>
      <c r="H51" s="4">
        <v>8440</v>
      </c>
      <c r="I51" s="17">
        <v>50513</v>
      </c>
      <c r="J51" s="1"/>
      <c r="K51" s="1"/>
      <c r="L51" s="1"/>
      <c r="M51" s="14"/>
      <c r="N51" s="1"/>
      <c r="O51" s="1"/>
      <c r="P51" s="14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5">
      <c r="A52" s="1" t="b">
        <v>1</v>
      </c>
      <c r="B52" s="1" t="s">
        <v>84</v>
      </c>
      <c r="C52" s="1" t="s">
        <v>125</v>
      </c>
      <c r="D52" s="1">
        <v>7.5</v>
      </c>
      <c r="E52" s="1" t="s">
        <v>149</v>
      </c>
      <c r="F52" s="1" t="s">
        <v>470</v>
      </c>
      <c r="G52" s="1">
        <v>2</v>
      </c>
      <c r="H52" s="4">
        <v>10871</v>
      </c>
      <c r="I52" s="17">
        <v>73100</v>
      </c>
      <c r="J52" s="1"/>
      <c r="K52" s="1"/>
      <c r="L52" s="1"/>
      <c r="M52" s="14"/>
      <c r="N52" s="1"/>
      <c r="O52" s="1"/>
      <c r="P52" s="14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5">
      <c r="A53" s="1" t="b">
        <v>1</v>
      </c>
      <c r="B53" s="1" t="s">
        <v>84</v>
      </c>
      <c r="C53" s="1" t="s">
        <v>125</v>
      </c>
      <c r="D53" s="1">
        <v>7.5</v>
      </c>
      <c r="E53" s="1" t="s">
        <v>149</v>
      </c>
      <c r="F53" s="1" t="s">
        <v>465</v>
      </c>
      <c r="G53" s="1">
        <v>3</v>
      </c>
      <c r="H53" s="4">
        <v>11774</v>
      </c>
      <c r="I53" s="17">
        <v>73100</v>
      </c>
      <c r="J53" s="1"/>
      <c r="K53" s="1"/>
      <c r="L53" s="1"/>
      <c r="M53" s="14"/>
      <c r="N53" s="1"/>
      <c r="O53" s="1"/>
      <c r="P53" s="14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5">
      <c r="A54" s="1" t="b">
        <v>1</v>
      </c>
      <c r="B54" s="1" t="s">
        <v>84</v>
      </c>
      <c r="C54" s="1" t="s">
        <v>125</v>
      </c>
      <c r="D54" s="1">
        <v>7.5</v>
      </c>
      <c r="E54" s="1" t="s">
        <v>149</v>
      </c>
      <c r="F54" s="1" t="s">
        <v>150</v>
      </c>
      <c r="G54" s="1"/>
      <c r="H54" s="4"/>
      <c r="I54" s="17"/>
      <c r="J54" s="1"/>
      <c r="K54" s="1"/>
      <c r="L54" s="1"/>
      <c r="M54" s="14"/>
      <c r="N54" s="1"/>
      <c r="O54" s="1"/>
      <c r="P54" s="14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5">
      <c r="A55" s="1" t="b">
        <v>1</v>
      </c>
      <c r="B55" s="1" t="s">
        <v>84</v>
      </c>
      <c r="C55" s="1" t="s">
        <v>125</v>
      </c>
      <c r="D55" s="1">
        <v>10</v>
      </c>
      <c r="E55" s="1" t="s">
        <v>151</v>
      </c>
      <c r="F55" s="1" t="s">
        <v>471</v>
      </c>
      <c r="G55" s="1">
        <v>3</v>
      </c>
      <c r="H55" s="4">
        <v>16515</v>
      </c>
      <c r="I55" s="17">
        <v>96333</v>
      </c>
      <c r="J55" s="1"/>
      <c r="K55" s="1"/>
      <c r="L55" s="1"/>
      <c r="M55" s="14"/>
      <c r="N55" s="1"/>
      <c r="O55" s="1"/>
      <c r="P55" s="14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5">
      <c r="A56" s="1" t="b">
        <v>1</v>
      </c>
      <c r="B56" s="1" t="s">
        <v>84</v>
      </c>
      <c r="C56" s="1" t="s">
        <v>125</v>
      </c>
      <c r="D56" s="1">
        <v>10</v>
      </c>
      <c r="E56" s="1" t="s">
        <v>151</v>
      </c>
      <c r="F56" s="1" t="s">
        <v>150</v>
      </c>
      <c r="G56" s="1"/>
      <c r="H56" s="4"/>
      <c r="I56" s="17"/>
      <c r="J56" s="1"/>
      <c r="K56" s="1"/>
      <c r="L56" s="1"/>
      <c r="M56" s="14"/>
      <c r="N56" s="1"/>
      <c r="O56" s="1"/>
      <c r="P56" s="14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5">
      <c r="A57" s="1" t="b">
        <v>1</v>
      </c>
      <c r="B57" s="1" t="s">
        <v>113</v>
      </c>
      <c r="C57" s="1" t="s">
        <v>125</v>
      </c>
      <c r="D57" s="1">
        <v>1</v>
      </c>
      <c r="E57" s="1" t="s">
        <v>152</v>
      </c>
      <c r="F57" s="1" t="s">
        <v>446</v>
      </c>
      <c r="G57" s="1">
        <v>1</v>
      </c>
      <c r="H57" s="4">
        <v>4068</v>
      </c>
      <c r="I57" s="17">
        <v>4270</v>
      </c>
      <c r="J57" s="1"/>
      <c r="K57" s="1"/>
      <c r="L57" s="1"/>
      <c r="M57" s="14"/>
      <c r="N57" s="1"/>
      <c r="O57" s="1"/>
      <c r="P57" s="14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5">
      <c r="A58" s="1" t="b">
        <v>1</v>
      </c>
      <c r="B58" s="1" t="s">
        <v>113</v>
      </c>
      <c r="C58" s="1" t="s">
        <v>125</v>
      </c>
      <c r="D58" s="1">
        <v>1.5</v>
      </c>
      <c r="E58" s="1" t="s">
        <v>153</v>
      </c>
      <c r="F58" s="1" t="s">
        <v>448</v>
      </c>
      <c r="G58" s="1">
        <v>1</v>
      </c>
      <c r="H58" s="4">
        <v>4264</v>
      </c>
      <c r="I58" s="17">
        <v>5746</v>
      </c>
      <c r="J58" s="1"/>
      <c r="K58" s="1"/>
      <c r="L58" s="1"/>
      <c r="M58" s="14"/>
      <c r="N58" s="1"/>
      <c r="O58" s="1"/>
      <c r="P58" s="14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5">
      <c r="A59" s="1" t="b">
        <v>1</v>
      </c>
      <c r="B59" s="1" t="s">
        <v>113</v>
      </c>
      <c r="C59" s="1" t="s">
        <v>125</v>
      </c>
      <c r="D59" s="1">
        <v>1.5</v>
      </c>
      <c r="E59" s="1" t="s">
        <v>154</v>
      </c>
      <c r="F59" s="1" t="s">
        <v>448</v>
      </c>
      <c r="G59" s="1">
        <v>1</v>
      </c>
      <c r="H59" s="4">
        <v>4255</v>
      </c>
      <c r="I59" s="17">
        <v>5746</v>
      </c>
      <c r="J59" s="1"/>
      <c r="K59" s="1"/>
      <c r="L59" s="1"/>
      <c r="M59" s="14"/>
      <c r="N59" s="1"/>
      <c r="O59" s="1"/>
      <c r="P59" s="14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5">
      <c r="A60" s="1" t="b">
        <v>1</v>
      </c>
      <c r="B60" s="1" t="s">
        <v>113</v>
      </c>
      <c r="C60" s="1" t="s">
        <v>125</v>
      </c>
      <c r="D60" s="1">
        <v>2</v>
      </c>
      <c r="E60" s="1" t="s">
        <v>155</v>
      </c>
      <c r="F60" s="1" t="s">
        <v>451</v>
      </c>
      <c r="G60" s="1">
        <v>1</v>
      </c>
      <c r="H60" s="4">
        <v>4344</v>
      </c>
      <c r="I60" s="17">
        <v>6720</v>
      </c>
      <c r="J60" s="1"/>
      <c r="K60" s="1"/>
      <c r="L60" s="1"/>
      <c r="M60" s="14"/>
      <c r="N60" s="1"/>
      <c r="O60" s="1"/>
      <c r="P60" s="14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5">
      <c r="A61" s="1" t="b">
        <v>1</v>
      </c>
      <c r="B61" s="1" t="s">
        <v>113</v>
      </c>
      <c r="C61" s="1" t="s">
        <v>125</v>
      </c>
      <c r="D61" s="1">
        <v>2</v>
      </c>
      <c r="E61" s="1" t="s">
        <v>155</v>
      </c>
      <c r="F61" s="1" t="s">
        <v>472</v>
      </c>
      <c r="G61" s="1">
        <v>2</v>
      </c>
      <c r="H61" s="4">
        <v>4793</v>
      </c>
      <c r="I61" s="17">
        <v>6720</v>
      </c>
      <c r="J61" s="1"/>
      <c r="K61" s="1"/>
      <c r="L61" s="1"/>
      <c r="M61" s="14"/>
      <c r="N61" s="1"/>
      <c r="O61" s="1"/>
      <c r="P61" s="14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5">
      <c r="A62" s="1" t="b">
        <v>1</v>
      </c>
      <c r="B62" s="1" t="s">
        <v>113</v>
      </c>
      <c r="C62" s="1" t="s">
        <v>125</v>
      </c>
      <c r="D62" s="1">
        <v>2</v>
      </c>
      <c r="E62" s="1" t="s">
        <v>156</v>
      </c>
      <c r="F62" s="1" t="s">
        <v>451</v>
      </c>
      <c r="G62" s="1">
        <v>1</v>
      </c>
      <c r="H62" s="4">
        <v>4344</v>
      </c>
      <c r="I62" s="17">
        <v>6720</v>
      </c>
      <c r="J62" s="1"/>
      <c r="K62" s="1"/>
      <c r="L62" s="1"/>
      <c r="M62" s="14"/>
      <c r="N62" s="1"/>
      <c r="O62" s="1"/>
      <c r="P62" s="14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5">
      <c r="A63" s="1" t="b">
        <v>1</v>
      </c>
      <c r="B63" s="1" t="s">
        <v>113</v>
      </c>
      <c r="C63" s="1" t="s">
        <v>125</v>
      </c>
      <c r="D63" s="1">
        <v>2</v>
      </c>
      <c r="E63" s="1" t="s">
        <v>156</v>
      </c>
      <c r="F63" s="1" t="s">
        <v>472</v>
      </c>
      <c r="G63" s="1">
        <v>2</v>
      </c>
      <c r="H63" s="4">
        <v>4793</v>
      </c>
      <c r="I63" s="17">
        <v>6720</v>
      </c>
      <c r="J63" s="1"/>
      <c r="K63" s="1"/>
      <c r="L63" s="1"/>
      <c r="M63" s="14"/>
      <c r="N63" s="1"/>
      <c r="O63" s="1"/>
      <c r="P63" s="14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5">
      <c r="A64" s="1" t="b">
        <v>1</v>
      </c>
      <c r="B64" s="1" t="s">
        <v>113</v>
      </c>
      <c r="C64" s="1" t="s">
        <v>125</v>
      </c>
      <c r="D64" s="1">
        <v>2.5</v>
      </c>
      <c r="E64" s="1" t="s">
        <v>157</v>
      </c>
      <c r="F64" s="1" t="s">
        <v>473</v>
      </c>
      <c r="G64" s="1">
        <v>1</v>
      </c>
      <c r="H64" s="4">
        <v>4655</v>
      </c>
      <c r="I64" s="17">
        <v>8445</v>
      </c>
      <c r="J64" s="1"/>
      <c r="K64" s="1"/>
      <c r="L64" s="1"/>
      <c r="M64" s="14"/>
      <c r="N64" s="1"/>
      <c r="O64" s="1"/>
      <c r="P64" s="14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5">
      <c r="A65" s="1" t="b">
        <v>1</v>
      </c>
      <c r="B65" s="1" t="s">
        <v>113</v>
      </c>
      <c r="C65" s="1" t="s">
        <v>125</v>
      </c>
      <c r="D65" s="1">
        <v>2.5</v>
      </c>
      <c r="E65" s="1" t="s">
        <v>157</v>
      </c>
      <c r="F65" s="1" t="s">
        <v>474</v>
      </c>
      <c r="G65" s="1">
        <v>2</v>
      </c>
      <c r="H65" s="4">
        <v>5285</v>
      </c>
      <c r="I65" s="17">
        <v>8445</v>
      </c>
      <c r="J65" s="1"/>
      <c r="K65" s="1"/>
      <c r="L65" s="1"/>
      <c r="M65" s="14"/>
      <c r="N65" s="1"/>
      <c r="O65" s="1"/>
      <c r="P65" s="14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5">
      <c r="A66" s="1" t="b">
        <v>1</v>
      </c>
      <c r="B66" s="1" t="s">
        <v>113</v>
      </c>
      <c r="C66" s="1" t="s">
        <v>125</v>
      </c>
      <c r="D66" s="1">
        <v>2.5</v>
      </c>
      <c r="E66" s="1" t="s">
        <v>159</v>
      </c>
      <c r="F66" s="1" t="s">
        <v>473</v>
      </c>
      <c r="G66" s="1">
        <v>1</v>
      </c>
      <c r="H66" s="4">
        <v>4655</v>
      </c>
      <c r="I66" s="17">
        <v>8445</v>
      </c>
      <c r="J66" s="1"/>
      <c r="K66" s="1"/>
      <c r="L66" s="1"/>
      <c r="M66" s="14"/>
      <c r="N66" s="1"/>
      <c r="O66" s="1"/>
      <c r="P66" s="14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5">
      <c r="A67" s="1" t="b">
        <v>1</v>
      </c>
      <c r="B67" s="1" t="s">
        <v>113</v>
      </c>
      <c r="C67" s="1" t="s">
        <v>125</v>
      </c>
      <c r="D67" s="1">
        <v>2.5</v>
      </c>
      <c r="E67" s="1" t="s">
        <v>159</v>
      </c>
      <c r="F67" s="1" t="s">
        <v>474</v>
      </c>
      <c r="G67" s="1">
        <v>2</v>
      </c>
      <c r="H67" s="4">
        <v>5285</v>
      </c>
      <c r="I67" s="17">
        <v>8445</v>
      </c>
      <c r="J67" s="1"/>
      <c r="K67" s="1"/>
      <c r="L67" s="1"/>
      <c r="M67" s="14"/>
      <c r="N67" s="1"/>
      <c r="O67" s="1"/>
      <c r="P67" s="14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5">
      <c r="A68" s="1" t="b">
        <v>1</v>
      </c>
      <c r="B68" s="1" t="s">
        <v>113</v>
      </c>
      <c r="C68" s="1" t="s">
        <v>125</v>
      </c>
      <c r="D68" s="1">
        <v>3</v>
      </c>
      <c r="E68" s="1" t="s">
        <v>160</v>
      </c>
      <c r="F68" s="1" t="s">
        <v>454</v>
      </c>
      <c r="G68" s="1">
        <v>1</v>
      </c>
      <c r="H68" s="4">
        <v>4899</v>
      </c>
      <c r="I68" s="17">
        <v>9032</v>
      </c>
      <c r="J68" s="1"/>
      <c r="K68" s="1"/>
      <c r="L68" s="1"/>
      <c r="M68" s="14"/>
      <c r="N68" s="1"/>
      <c r="O68" s="1"/>
      <c r="P68" s="14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5">
      <c r="A69" s="1" t="b">
        <v>1</v>
      </c>
      <c r="B69" s="1" t="s">
        <v>113</v>
      </c>
      <c r="C69" s="1" t="s">
        <v>125</v>
      </c>
      <c r="D69" s="1">
        <v>3</v>
      </c>
      <c r="E69" s="1" t="s">
        <v>160</v>
      </c>
      <c r="F69" s="1" t="s">
        <v>474</v>
      </c>
      <c r="G69" s="1">
        <v>2</v>
      </c>
      <c r="H69" s="4">
        <v>5369</v>
      </c>
      <c r="I69" s="17">
        <v>9032</v>
      </c>
      <c r="J69" s="1"/>
      <c r="K69" s="1"/>
      <c r="L69" s="1"/>
      <c r="M69" s="14"/>
      <c r="N69" s="1"/>
      <c r="O69" s="1"/>
      <c r="P69" s="14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5">
      <c r="A70" s="1" t="b">
        <v>1</v>
      </c>
      <c r="B70" s="1" t="s">
        <v>113</v>
      </c>
      <c r="C70" s="1" t="s">
        <v>125</v>
      </c>
      <c r="D70" s="1">
        <v>3</v>
      </c>
      <c r="E70" s="1" t="s">
        <v>161</v>
      </c>
      <c r="F70" s="1" t="s">
        <v>454</v>
      </c>
      <c r="G70" s="1">
        <v>1</v>
      </c>
      <c r="H70" s="4">
        <v>4899</v>
      </c>
      <c r="I70" s="17">
        <v>9032</v>
      </c>
      <c r="J70" s="1"/>
      <c r="K70" s="1"/>
      <c r="L70" s="1"/>
      <c r="M70" s="14"/>
      <c r="N70" s="1"/>
      <c r="O70" s="1"/>
      <c r="P70" s="14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5">
      <c r="A71" s="1" t="b">
        <v>1</v>
      </c>
      <c r="B71" s="1" t="s">
        <v>113</v>
      </c>
      <c r="C71" s="1" t="s">
        <v>125</v>
      </c>
      <c r="D71" s="1">
        <v>3</v>
      </c>
      <c r="E71" s="1" t="s">
        <v>161</v>
      </c>
      <c r="F71" s="1" t="s">
        <v>474</v>
      </c>
      <c r="G71" s="1">
        <v>2</v>
      </c>
      <c r="H71" s="4">
        <v>5369</v>
      </c>
      <c r="I71" s="17">
        <v>9032</v>
      </c>
      <c r="J71" s="1"/>
      <c r="K71" s="1"/>
      <c r="L71" s="1"/>
      <c r="M71" s="14"/>
      <c r="N71" s="1"/>
      <c r="O71" s="1"/>
      <c r="P71" s="14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5">
      <c r="A72" s="1" t="b">
        <v>1</v>
      </c>
      <c r="B72" s="1" t="s">
        <v>113</v>
      </c>
      <c r="C72" s="1" t="s">
        <v>125</v>
      </c>
      <c r="D72" s="1">
        <v>3.5</v>
      </c>
      <c r="E72" s="1" t="s">
        <v>162</v>
      </c>
      <c r="F72" s="1" t="s">
        <v>457</v>
      </c>
      <c r="G72" s="1">
        <v>1</v>
      </c>
      <c r="H72" s="4">
        <v>5415</v>
      </c>
      <c r="I72" s="17">
        <v>10930</v>
      </c>
      <c r="J72" s="1"/>
      <c r="K72" s="1"/>
      <c r="L72" s="1"/>
      <c r="M72" s="14"/>
      <c r="N72" s="1"/>
      <c r="O72" s="1"/>
      <c r="P72" s="14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5">
      <c r="A73" s="1" t="b">
        <v>1</v>
      </c>
      <c r="B73" s="1" t="s">
        <v>113</v>
      </c>
      <c r="C73" s="1" t="s">
        <v>125</v>
      </c>
      <c r="D73" s="1">
        <v>3.5</v>
      </c>
      <c r="E73" s="1" t="s">
        <v>162</v>
      </c>
      <c r="F73" s="1" t="s">
        <v>476</v>
      </c>
      <c r="G73" s="1">
        <v>2</v>
      </c>
      <c r="H73" s="4">
        <v>5573</v>
      </c>
      <c r="I73" s="17">
        <v>10930</v>
      </c>
      <c r="J73" s="1"/>
      <c r="K73" s="1"/>
      <c r="L73" s="1"/>
      <c r="M73" s="14"/>
      <c r="N73" s="1"/>
      <c r="O73" s="1"/>
      <c r="P73" s="14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5">
      <c r="A74" s="1" t="b">
        <v>1</v>
      </c>
      <c r="B74" s="1" t="s">
        <v>113</v>
      </c>
      <c r="C74" s="1" t="s">
        <v>125</v>
      </c>
      <c r="D74" s="1">
        <v>3.5</v>
      </c>
      <c r="E74" s="1" t="s">
        <v>163</v>
      </c>
      <c r="F74" s="1" t="s">
        <v>457</v>
      </c>
      <c r="G74" s="1">
        <v>1</v>
      </c>
      <c r="H74" s="4">
        <v>5415</v>
      </c>
      <c r="I74" s="17">
        <v>10930</v>
      </c>
      <c r="J74" s="1"/>
      <c r="K74" s="1"/>
      <c r="L74" s="1"/>
      <c r="M74" s="14"/>
      <c r="N74" s="1"/>
      <c r="O74" s="1"/>
      <c r="P74" s="14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5">
      <c r="A75" s="1" t="b">
        <v>1</v>
      </c>
      <c r="B75" s="1" t="s">
        <v>113</v>
      </c>
      <c r="C75" s="1" t="s">
        <v>125</v>
      </c>
      <c r="D75" s="1">
        <v>3.5</v>
      </c>
      <c r="E75" s="1" t="s">
        <v>163</v>
      </c>
      <c r="F75" s="1" t="s">
        <v>476</v>
      </c>
      <c r="G75" s="1">
        <v>2</v>
      </c>
      <c r="H75" s="4">
        <v>5573</v>
      </c>
      <c r="I75" s="17">
        <v>10930</v>
      </c>
      <c r="J75" s="1"/>
      <c r="K75" s="1"/>
      <c r="L75" s="1"/>
      <c r="M75" s="14"/>
      <c r="N75" s="1"/>
      <c r="O75" s="1"/>
      <c r="P75" s="14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5">
      <c r="A76" s="1" t="b">
        <v>1</v>
      </c>
      <c r="B76" s="1" t="s">
        <v>113</v>
      </c>
      <c r="C76" s="1" t="s">
        <v>125</v>
      </c>
      <c r="D76" s="1">
        <v>4.5</v>
      </c>
      <c r="E76" s="1" t="s">
        <v>164</v>
      </c>
      <c r="F76" s="1" t="s">
        <v>477</v>
      </c>
      <c r="G76" s="1">
        <v>1</v>
      </c>
      <c r="H76" s="4">
        <v>5878</v>
      </c>
      <c r="I76" s="17">
        <v>13490</v>
      </c>
      <c r="J76" s="1"/>
      <c r="K76" s="1"/>
      <c r="L76" s="1"/>
      <c r="M76" s="14"/>
      <c r="N76" s="1"/>
      <c r="O76" s="1"/>
      <c r="P76" s="14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5">
      <c r="A77" s="1" t="b">
        <v>1</v>
      </c>
      <c r="B77" s="1" t="s">
        <v>113</v>
      </c>
      <c r="C77" s="1" t="s">
        <v>125</v>
      </c>
      <c r="D77" s="1">
        <v>4.5</v>
      </c>
      <c r="E77" s="1" t="s">
        <v>164</v>
      </c>
      <c r="F77" s="1" t="s">
        <v>476</v>
      </c>
      <c r="G77" s="1">
        <v>2</v>
      </c>
      <c r="H77" s="4">
        <v>6065</v>
      </c>
      <c r="I77" s="17">
        <v>13490</v>
      </c>
      <c r="J77" s="1"/>
      <c r="K77" s="1"/>
      <c r="L77" s="1"/>
      <c r="M77" s="14"/>
      <c r="N77" s="1"/>
      <c r="O77" s="1"/>
      <c r="P77" s="14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5">
      <c r="A78" s="1" t="b">
        <v>1</v>
      </c>
      <c r="B78" s="1" t="s">
        <v>113</v>
      </c>
      <c r="C78" s="1" t="s">
        <v>125</v>
      </c>
      <c r="D78" s="1">
        <v>4.5</v>
      </c>
      <c r="E78" s="1" t="s">
        <v>165</v>
      </c>
      <c r="F78" s="1" t="s">
        <v>477</v>
      </c>
      <c r="G78" s="1">
        <v>1</v>
      </c>
      <c r="H78" s="4">
        <v>5878</v>
      </c>
      <c r="I78" s="17">
        <v>13490</v>
      </c>
      <c r="J78" s="1"/>
      <c r="K78" s="1"/>
      <c r="L78" s="1"/>
      <c r="M78" s="14"/>
      <c r="N78" s="1"/>
      <c r="O78" s="1"/>
      <c r="P78" s="14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5">
      <c r="A79" s="1" t="b">
        <v>1</v>
      </c>
      <c r="B79" s="1" t="s">
        <v>113</v>
      </c>
      <c r="C79" s="1" t="s">
        <v>125</v>
      </c>
      <c r="D79" s="1">
        <v>4.5</v>
      </c>
      <c r="E79" s="1" t="s">
        <v>165</v>
      </c>
      <c r="F79" s="1" t="s">
        <v>476</v>
      </c>
      <c r="G79" s="1">
        <v>2</v>
      </c>
      <c r="H79" s="4">
        <v>6065</v>
      </c>
      <c r="I79" s="17">
        <v>13490</v>
      </c>
      <c r="J79" s="1"/>
      <c r="K79" s="1"/>
      <c r="L79" s="1"/>
      <c r="M79" s="14"/>
      <c r="N79" s="1"/>
      <c r="O79" s="1"/>
      <c r="P79" s="14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5">
      <c r="A80" s="1" t="b">
        <v>1</v>
      </c>
      <c r="B80" s="1" t="s">
        <v>113</v>
      </c>
      <c r="C80" s="1" t="s">
        <v>125</v>
      </c>
      <c r="D80" s="1">
        <v>5.5</v>
      </c>
      <c r="E80" s="1" t="s">
        <v>166</v>
      </c>
      <c r="F80" s="1" t="s">
        <v>460</v>
      </c>
      <c r="G80" s="1">
        <v>1</v>
      </c>
      <c r="H80" s="4">
        <v>6247</v>
      </c>
      <c r="I80" s="17">
        <v>16245</v>
      </c>
      <c r="J80" s="1"/>
      <c r="K80" s="1"/>
      <c r="L80" s="1"/>
      <c r="M80" s="14"/>
      <c r="N80" s="1"/>
      <c r="O80" s="1"/>
      <c r="P80" s="14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5">
      <c r="A81" s="1" t="b">
        <v>1</v>
      </c>
      <c r="B81" s="1" t="s">
        <v>113</v>
      </c>
      <c r="C81" s="1" t="s">
        <v>125</v>
      </c>
      <c r="D81" s="1">
        <v>5.5</v>
      </c>
      <c r="E81" s="1" t="s">
        <v>166</v>
      </c>
      <c r="F81" s="1" t="s">
        <v>478</v>
      </c>
      <c r="G81" s="1">
        <v>2</v>
      </c>
      <c r="H81" s="4">
        <v>6469</v>
      </c>
      <c r="I81" s="17">
        <v>16245</v>
      </c>
      <c r="J81" s="1"/>
      <c r="K81" s="1"/>
      <c r="L81" s="1"/>
      <c r="M81" s="14"/>
      <c r="N81" s="1"/>
      <c r="O81" s="1"/>
      <c r="P81" s="14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5">
      <c r="A82" s="1" t="b">
        <v>1</v>
      </c>
      <c r="B82" s="1" t="s">
        <v>113</v>
      </c>
      <c r="C82" s="1" t="s">
        <v>125</v>
      </c>
      <c r="D82" s="1">
        <v>5.5</v>
      </c>
      <c r="E82" s="1" t="s">
        <v>167</v>
      </c>
      <c r="F82" s="1" t="s">
        <v>460</v>
      </c>
      <c r="G82" s="1">
        <v>1</v>
      </c>
      <c r="H82" s="4">
        <v>6247</v>
      </c>
      <c r="I82" s="17">
        <v>16245</v>
      </c>
      <c r="J82" s="1"/>
      <c r="K82" s="1"/>
      <c r="L82" s="1"/>
      <c r="M82" s="14"/>
      <c r="N82" s="1"/>
      <c r="O82" s="1"/>
      <c r="P82" s="14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5">
      <c r="A83" s="1" t="b">
        <v>1</v>
      </c>
      <c r="B83" s="1" t="s">
        <v>113</v>
      </c>
      <c r="C83" s="1" t="s">
        <v>125</v>
      </c>
      <c r="D83" s="1">
        <v>5.5</v>
      </c>
      <c r="E83" s="1" t="s">
        <v>167</v>
      </c>
      <c r="F83" s="1" t="s">
        <v>478</v>
      </c>
      <c r="G83" s="1">
        <v>2</v>
      </c>
      <c r="H83" s="4">
        <v>6469</v>
      </c>
      <c r="I83" s="17">
        <v>16245</v>
      </c>
      <c r="J83" s="1"/>
      <c r="K83" s="1"/>
      <c r="L83" s="1"/>
      <c r="M83" s="14"/>
      <c r="N83" s="1"/>
      <c r="O83" s="1"/>
      <c r="P83" s="14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5">
      <c r="A84" s="1" t="b">
        <v>1</v>
      </c>
      <c r="B84" s="1" t="s">
        <v>113</v>
      </c>
      <c r="C84" s="1" t="s">
        <v>125</v>
      </c>
      <c r="D84" s="1">
        <v>6</v>
      </c>
      <c r="E84" s="1" t="s">
        <v>168</v>
      </c>
      <c r="F84" s="1" t="s">
        <v>463</v>
      </c>
      <c r="G84" s="1">
        <v>1</v>
      </c>
      <c r="H84" s="4">
        <v>6645</v>
      </c>
      <c r="I84" s="17">
        <v>19880</v>
      </c>
      <c r="J84" s="1"/>
      <c r="K84" s="1"/>
      <c r="L84" s="1"/>
      <c r="M84" s="14"/>
      <c r="N84" s="1"/>
      <c r="O84" s="1"/>
      <c r="P84" s="14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5">
      <c r="A85" s="1" t="b">
        <v>1</v>
      </c>
      <c r="B85" s="1" t="s">
        <v>113</v>
      </c>
      <c r="C85" s="1" t="s">
        <v>125</v>
      </c>
      <c r="D85" s="1">
        <v>6</v>
      </c>
      <c r="E85" s="1" t="s">
        <v>168</v>
      </c>
      <c r="F85" s="1" t="s">
        <v>479</v>
      </c>
      <c r="G85" s="1">
        <v>2</v>
      </c>
      <c r="H85" s="4">
        <v>7480</v>
      </c>
      <c r="I85" s="17">
        <v>19880</v>
      </c>
      <c r="J85" s="1"/>
      <c r="K85" s="1"/>
      <c r="L85" s="1"/>
      <c r="M85" s="14"/>
      <c r="N85" s="1"/>
      <c r="O85" s="1"/>
      <c r="P85" s="14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5">
      <c r="A86" s="1" t="b">
        <v>1</v>
      </c>
      <c r="B86" s="1" t="s">
        <v>113</v>
      </c>
      <c r="C86" s="1" t="s">
        <v>125</v>
      </c>
      <c r="D86" s="1">
        <v>7.5</v>
      </c>
      <c r="E86" s="1" t="s">
        <v>169</v>
      </c>
      <c r="F86" s="1" t="s">
        <v>480</v>
      </c>
      <c r="G86" s="1">
        <v>1</v>
      </c>
      <c r="H86" s="4">
        <v>10118</v>
      </c>
      <c r="I86" s="17">
        <v>24460</v>
      </c>
      <c r="J86" s="1"/>
      <c r="K86" s="1"/>
      <c r="L86" s="1"/>
      <c r="M86" s="14"/>
      <c r="N86" s="1"/>
      <c r="O86" s="1"/>
      <c r="P86" s="14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5">
      <c r="A87" s="1" t="b">
        <v>1</v>
      </c>
      <c r="B87" s="1" t="s">
        <v>113</v>
      </c>
      <c r="C87" s="1" t="s">
        <v>125</v>
      </c>
      <c r="D87" s="1">
        <v>7.5</v>
      </c>
      <c r="E87" s="1" t="s">
        <v>169</v>
      </c>
      <c r="F87" s="1" t="s">
        <v>467</v>
      </c>
      <c r="G87" s="1">
        <v>2</v>
      </c>
      <c r="H87" s="4">
        <v>11300</v>
      </c>
      <c r="I87" s="17">
        <v>24460</v>
      </c>
      <c r="J87" s="1"/>
      <c r="K87" s="1"/>
      <c r="L87" s="1"/>
      <c r="M87" s="14"/>
      <c r="N87" s="1"/>
      <c r="O87" s="1"/>
      <c r="P87" s="14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5">
      <c r="A88" s="1" t="b">
        <v>1</v>
      </c>
      <c r="B88" s="1" t="s">
        <v>113</v>
      </c>
      <c r="C88" s="1" t="s">
        <v>125</v>
      </c>
      <c r="D88" s="1">
        <v>10</v>
      </c>
      <c r="E88" s="1" t="s">
        <v>170</v>
      </c>
      <c r="F88" s="1" t="s">
        <v>466</v>
      </c>
      <c r="G88" s="1">
        <v>1</v>
      </c>
      <c r="H88" s="4">
        <v>12039</v>
      </c>
      <c r="I88" s="17">
        <v>31540</v>
      </c>
      <c r="J88" s="1"/>
      <c r="K88" s="1"/>
      <c r="L88" s="1"/>
      <c r="M88" s="14"/>
      <c r="N88" s="1"/>
      <c r="O88" s="1"/>
      <c r="P88" s="14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5">
      <c r="A89" s="1" t="b">
        <v>1</v>
      </c>
      <c r="B89" s="1" t="s">
        <v>113</v>
      </c>
      <c r="C89" s="1" t="s">
        <v>125</v>
      </c>
      <c r="D89" s="1">
        <v>10</v>
      </c>
      <c r="E89" s="1" t="s">
        <v>170</v>
      </c>
      <c r="F89" s="1" t="s">
        <v>475</v>
      </c>
      <c r="G89" s="1">
        <v>2</v>
      </c>
      <c r="H89" s="4">
        <v>13164</v>
      </c>
      <c r="I89" s="17">
        <v>31540</v>
      </c>
      <c r="J89" s="1"/>
      <c r="K89" s="1"/>
      <c r="L89" s="1"/>
      <c r="M89" s="14"/>
      <c r="N89" s="1"/>
      <c r="O89" s="1"/>
      <c r="P89" s="14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5">
      <c r="A90" s="1" t="b">
        <v>1</v>
      </c>
      <c r="B90" s="1" t="s">
        <v>84</v>
      </c>
      <c r="C90" s="1" t="s">
        <v>171</v>
      </c>
      <c r="D90" s="1">
        <v>0.5</v>
      </c>
      <c r="E90" s="5" t="s">
        <v>172</v>
      </c>
      <c r="F90" s="1" t="s">
        <v>173</v>
      </c>
      <c r="G90" s="1">
        <v>1</v>
      </c>
      <c r="H90" s="6">
        <v>3193</v>
      </c>
      <c r="I90" s="17">
        <v>6348</v>
      </c>
      <c r="J90" s="1"/>
      <c r="K90" s="1"/>
      <c r="L90" s="1"/>
      <c r="M90" s="14"/>
      <c r="N90" s="1"/>
      <c r="O90" s="1"/>
      <c r="P90" s="14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5">
      <c r="A91" s="1" t="b">
        <v>1</v>
      </c>
      <c r="B91" s="1" t="s">
        <v>84</v>
      </c>
      <c r="C91" s="1" t="s">
        <v>171</v>
      </c>
      <c r="D91" s="1">
        <v>0.75</v>
      </c>
      <c r="E91" s="5" t="s">
        <v>174</v>
      </c>
      <c r="F91" s="1" t="s">
        <v>175</v>
      </c>
      <c r="G91" s="1">
        <v>1</v>
      </c>
      <c r="H91" s="6">
        <v>3654</v>
      </c>
      <c r="I91" s="17">
        <v>7729</v>
      </c>
      <c r="J91" s="1"/>
      <c r="K91" s="1"/>
      <c r="L91" s="1"/>
      <c r="M91" s="14"/>
      <c r="N91" s="1"/>
      <c r="O91" s="1"/>
      <c r="P91" s="14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5">
      <c r="A92" s="1" t="b">
        <v>1</v>
      </c>
      <c r="B92" s="1" t="s">
        <v>84</v>
      </c>
      <c r="C92" s="1" t="s">
        <v>171</v>
      </c>
      <c r="D92" s="1">
        <v>1</v>
      </c>
      <c r="E92" s="5" t="s">
        <v>176</v>
      </c>
      <c r="F92" s="1" t="s">
        <v>175</v>
      </c>
      <c r="G92" s="1">
        <v>1</v>
      </c>
      <c r="H92" s="6">
        <v>3765</v>
      </c>
      <c r="I92" s="17">
        <v>9110</v>
      </c>
      <c r="J92" s="1"/>
      <c r="K92" s="1"/>
      <c r="L92" s="1"/>
      <c r="M92" s="14"/>
      <c r="N92" s="1"/>
      <c r="O92" s="1"/>
      <c r="P92" s="14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5">
      <c r="A93" s="1" t="b">
        <v>1</v>
      </c>
      <c r="B93" s="1" t="s">
        <v>84</v>
      </c>
      <c r="C93" s="1" t="s">
        <v>171</v>
      </c>
      <c r="D93" s="1">
        <v>1</v>
      </c>
      <c r="E93" s="5" t="s">
        <v>177</v>
      </c>
      <c r="F93" s="1" t="s">
        <v>178</v>
      </c>
      <c r="G93" s="1">
        <v>1</v>
      </c>
      <c r="H93" s="6">
        <v>3963</v>
      </c>
      <c r="I93" s="17">
        <v>9212</v>
      </c>
      <c r="J93" s="1"/>
      <c r="K93" s="1"/>
      <c r="L93" s="1"/>
      <c r="M93" s="14"/>
      <c r="N93" s="1"/>
      <c r="O93" s="1"/>
      <c r="P93" s="14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5">
      <c r="A94" s="1" t="b">
        <v>1</v>
      </c>
      <c r="B94" s="1" t="s">
        <v>84</v>
      </c>
      <c r="C94" s="1" t="s">
        <v>171</v>
      </c>
      <c r="D94" s="1">
        <v>1</v>
      </c>
      <c r="E94" s="5" t="s">
        <v>179</v>
      </c>
      <c r="F94" s="1" t="s">
        <v>178</v>
      </c>
      <c r="G94" s="1">
        <v>1</v>
      </c>
      <c r="H94" s="6">
        <v>3955</v>
      </c>
      <c r="I94" s="17">
        <v>9212</v>
      </c>
      <c r="J94" s="1"/>
      <c r="K94" s="1"/>
      <c r="L94" s="1"/>
      <c r="M94" s="14"/>
      <c r="N94" s="1"/>
      <c r="O94" s="1"/>
      <c r="P94" s="14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5">
      <c r="A95" s="1" t="b">
        <v>1</v>
      </c>
      <c r="B95" s="1" t="s">
        <v>84</v>
      </c>
      <c r="C95" s="1" t="s">
        <v>171</v>
      </c>
      <c r="D95" s="1">
        <v>1.5</v>
      </c>
      <c r="E95" s="5" t="s">
        <v>180</v>
      </c>
      <c r="F95" s="1" t="s">
        <v>181</v>
      </c>
      <c r="G95" s="1">
        <v>1</v>
      </c>
      <c r="H95" s="6">
        <v>4242</v>
      </c>
      <c r="I95" s="17">
        <v>12860</v>
      </c>
      <c r="J95" s="1"/>
      <c r="K95" s="1"/>
      <c r="L95" s="1"/>
      <c r="M95" s="14"/>
      <c r="N95" s="1"/>
      <c r="O95" s="1"/>
      <c r="P95" s="14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5">
      <c r="A96" s="1" t="b">
        <v>1</v>
      </c>
      <c r="B96" s="1" t="s">
        <v>84</v>
      </c>
      <c r="C96" s="1" t="s">
        <v>171</v>
      </c>
      <c r="D96" s="1">
        <v>1.5</v>
      </c>
      <c r="E96" s="5" t="s">
        <v>182</v>
      </c>
      <c r="F96" s="1" t="s">
        <v>181</v>
      </c>
      <c r="G96" s="1">
        <v>1</v>
      </c>
      <c r="H96" s="6">
        <v>4625</v>
      </c>
      <c r="I96" s="17">
        <v>12860</v>
      </c>
      <c r="J96" s="1"/>
      <c r="K96" s="1"/>
      <c r="L96" s="1"/>
      <c r="M96" s="14"/>
      <c r="N96" s="1"/>
      <c r="O96" s="1"/>
      <c r="P96" s="14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5">
      <c r="A97" s="1" t="b">
        <v>1</v>
      </c>
      <c r="B97" s="1" t="s">
        <v>84</v>
      </c>
      <c r="C97" s="1" t="s">
        <v>171</v>
      </c>
      <c r="D97" s="1">
        <v>2</v>
      </c>
      <c r="E97" s="5" t="s">
        <v>183</v>
      </c>
      <c r="F97" s="1" t="s">
        <v>184</v>
      </c>
      <c r="G97" s="1">
        <v>1</v>
      </c>
      <c r="H97" s="6">
        <v>4861</v>
      </c>
      <c r="I97" s="17">
        <v>15388</v>
      </c>
      <c r="J97" s="1"/>
      <c r="K97" s="1"/>
      <c r="L97" s="1"/>
      <c r="M97" s="14"/>
      <c r="N97" s="1"/>
      <c r="O97" s="1"/>
      <c r="P97" s="14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5">
      <c r="A98" s="1" t="b">
        <v>1</v>
      </c>
      <c r="B98" s="1" t="s">
        <v>84</v>
      </c>
      <c r="C98" s="1" t="s">
        <v>171</v>
      </c>
      <c r="D98" s="1">
        <v>2</v>
      </c>
      <c r="E98" s="5" t="s">
        <v>185</v>
      </c>
      <c r="F98" s="1" t="s">
        <v>184</v>
      </c>
      <c r="G98" s="1">
        <v>1</v>
      </c>
      <c r="H98" s="6">
        <v>4881</v>
      </c>
      <c r="I98" s="17">
        <v>15388</v>
      </c>
      <c r="J98" s="1"/>
      <c r="K98" s="1"/>
      <c r="L98" s="1"/>
      <c r="M98" s="14"/>
      <c r="N98" s="1"/>
      <c r="O98" s="1"/>
      <c r="P98" s="14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5">
      <c r="A99" s="1" t="b">
        <v>1</v>
      </c>
      <c r="B99" s="1" t="s">
        <v>84</v>
      </c>
      <c r="C99" s="1" t="s">
        <v>171</v>
      </c>
      <c r="D99" s="1">
        <v>2.5</v>
      </c>
      <c r="E99" s="5" t="s">
        <v>186</v>
      </c>
      <c r="F99" s="1" t="s">
        <v>187</v>
      </c>
      <c r="G99" s="1">
        <v>1</v>
      </c>
      <c r="H99" s="6">
        <v>5180</v>
      </c>
      <c r="I99" s="17">
        <v>17183</v>
      </c>
      <c r="J99" s="1"/>
      <c r="K99" s="1"/>
      <c r="L99" s="1"/>
      <c r="M99" s="14"/>
      <c r="N99" s="1"/>
      <c r="O99" s="1"/>
      <c r="P99" s="14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5">
      <c r="A100" s="1" t="b">
        <v>1</v>
      </c>
      <c r="B100" s="1" t="s">
        <v>84</v>
      </c>
      <c r="C100" s="1" t="s">
        <v>171</v>
      </c>
      <c r="D100" s="1">
        <v>2.5</v>
      </c>
      <c r="E100" s="5" t="s">
        <v>188</v>
      </c>
      <c r="F100" s="1" t="s">
        <v>187</v>
      </c>
      <c r="G100" s="1">
        <v>1</v>
      </c>
      <c r="H100" s="6">
        <v>5219</v>
      </c>
      <c r="I100" s="17">
        <v>17183</v>
      </c>
      <c r="J100" s="1"/>
      <c r="K100" s="1"/>
      <c r="L100" s="1"/>
      <c r="M100" s="14"/>
      <c r="N100" s="1"/>
      <c r="O100" s="1"/>
      <c r="P100" s="14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5">
      <c r="A101" s="1" t="b">
        <v>1</v>
      </c>
      <c r="B101" s="1" t="s">
        <v>84</v>
      </c>
      <c r="C101" s="1" t="s">
        <v>171</v>
      </c>
      <c r="D101" s="1">
        <v>3</v>
      </c>
      <c r="E101" s="5" t="s">
        <v>189</v>
      </c>
      <c r="F101" s="1" t="s">
        <v>190</v>
      </c>
      <c r="G101" s="1">
        <v>1</v>
      </c>
      <c r="H101" s="6">
        <v>5869</v>
      </c>
      <c r="I101" s="17">
        <v>25779</v>
      </c>
      <c r="J101" s="1"/>
      <c r="K101" s="1"/>
      <c r="L101" s="1"/>
      <c r="M101" s="14"/>
      <c r="N101" s="1"/>
      <c r="O101" s="1"/>
      <c r="P101" s="14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5">
      <c r="A102" s="1" t="b">
        <v>1</v>
      </c>
      <c r="B102" s="1" t="s">
        <v>84</v>
      </c>
      <c r="C102" s="1" t="s">
        <v>171</v>
      </c>
      <c r="D102" s="1">
        <v>3</v>
      </c>
      <c r="E102" s="5" t="s">
        <v>191</v>
      </c>
      <c r="F102" s="1" t="s">
        <v>190</v>
      </c>
      <c r="G102" s="1">
        <v>1</v>
      </c>
      <c r="H102" s="6">
        <v>5924</v>
      </c>
      <c r="I102" s="17">
        <v>25779</v>
      </c>
      <c r="J102" s="1"/>
      <c r="K102" s="1"/>
      <c r="L102" s="1"/>
      <c r="M102" s="14"/>
      <c r="N102" s="1"/>
      <c r="O102" s="1"/>
      <c r="P102" s="14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5">
      <c r="A103" s="1" t="b">
        <v>1</v>
      </c>
      <c r="B103" s="1" t="s">
        <v>84</v>
      </c>
      <c r="C103" s="1" t="s">
        <v>171</v>
      </c>
      <c r="D103" s="1">
        <v>3.5</v>
      </c>
      <c r="E103" s="5" t="s">
        <v>192</v>
      </c>
      <c r="F103" s="1" t="s">
        <v>190</v>
      </c>
      <c r="G103" s="1">
        <v>1</v>
      </c>
      <c r="H103" s="6">
        <v>6181</v>
      </c>
      <c r="I103" s="17">
        <v>30406</v>
      </c>
      <c r="J103" s="1"/>
      <c r="K103" s="1"/>
      <c r="L103" s="1"/>
      <c r="M103" s="14"/>
      <c r="N103" s="1"/>
      <c r="O103" s="1"/>
      <c r="P103" s="14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5">
      <c r="A104" s="1" t="b">
        <v>1</v>
      </c>
      <c r="B104" s="1" t="s">
        <v>84</v>
      </c>
      <c r="C104" s="1" t="s">
        <v>171</v>
      </c>
      <c r="D104" s="1">
        <v>3.5</v>
      </c>
      <c r="E104" s="5" t="s">
        <v>193</v>
      </c>
      <c r="F104" s="1" t="s">
        <v>190</v>
      </c>
      <c r="G104" s="1">
        <v>1</v>
      </c>
      <c r="H104" s="6">
        <v>6235</v>
      </c>
      <c r="I104" s="17">
        <v>30406</v>
      </c>
      <c r="J104" s="1"/>
      <c r="K104" s="1"/>
      <c r="L104" s="1"/>
      <c r="M104" s="14"/>
      <c r="N104" s="1"/>
      <c r="O104" s="1"/>
      <c r="P104" s="14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5">
      <c r="A105" s="1" t="b">
        <v>1</v>
      </c>
      <c r="B105" s="1" t="s">
        <v>84</v>
      </c>
      <c r="C105" s="1" t="s">
        <v>171</v>
      </c>
      <c r="D105" s="1">
        <v>4.5</v>
      </c>
      <c r="E105" s="5" t="s">
        <v>194</v>
      </c>
      <c r="F105" s="1" t="s">
        <v>195</v>
      </c>
      <c r="G105" s="1">
        <v>1</v>
      </c>
      <c r="H105" s="6">
        <v>6696</v>
      </c>
      <c r="I105" s="17">
        <v>31562</v>
      </c>
      <c r="J105" s="1"/>
      <c r="K105" s="1"/>
      <c r="L105" s="1"/>
      <c r="M105" s="14"/>
      <c r="N105" s="1"/>
      <c r="O105" s="1"/>
      <c r="P105" s="14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5">
      <c r="A106" s="1" t="b">
        <v>1</v>
      </c>
      <c r="B106" s="1" t="s">
        <v>84</v>
      </c>
      <c r="C106" s="1" t="s">
        <v>171</v>
      </c>
      <c r="D106" s="1">
        <v>4.5</v>
      </c>
      <c r="E106" s="5" t="s">
        <v>196</v>
      </c>
      <c r="F106" s="1" t="s">
        <v>195</v>
      </c>
      <c r="G106" s="1">
        <v>1</v>
      </c>
      <c r="H106" s="6">
        <v>6627</v>
      </c>
      <c r="I106" s="17">
        <v>31562</v>
      </c>
      <c r="J106" s="1"/>
      <c r="K106" s="1"/>
      <c r="L106" s="1"/>
      <c r="M106" s="14"/>
      <c r="N106" s="1"/>
      <c r="O106" s="1"/>
      <c r="P106" s="14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5">
      <c r="A107" s="1" t="b">
        <v>1</v>
      </c>
      <c r="B107" s="1" t="s">
        <v>84</v>
      </c>
      <c r="C107" s="1" t="s">
        <v>171</v>
      </c>
      <c r="D107" s="1">
        <v>5</v>
      </c>
      <c r="E107" s="5" t="s">
        <v>197</v>
      </c>
      <c r="F107" s="1" t="s">
        <v>198</v>
      </c>
      <c r="G107" s="1">
        <v>1</v>
      </c>
      <c r="H107" s="6">
        <v>7288</v>
      </c>
      <c r="I107" s="17">
        <v>35366</v>
      </c>
      <c r="J107" s="1"/>
      <c r="K107" s="1"/>
      <c r="L107" s="1"/>
      <c r="M107" s="14"/>
      <c r="N107" s="1"/>
      <c r="O107" s="1"/>
      <c r="P107" s="14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5">
      <c r="A108" s="1" t="b">
        <v>1</v>
      </c>
      <c r="B108" s="1" t="s">
        <v>84</v>
      </c>
      <c r="C108" s="1" t="s">
        <v>171</v>
      </c>
      <c r="D108" s="1">
        <v>5</v>
      </c>
      <c r="E108" s="5" t="s">
        <v>199</v>
      </c>
      <c r="F108" s="1" t="s">
        <v>198</v>
      </c>
      <c r="G108" s="1">
        <v>1</v>
      </c>
      <c r="H108" s="6">
        <v>7213</v>
      </c>
      <c r="I108" s="17">
        <v>35366</v>
      </c>
      <c r="J108" s="1"/>
      <c r="K108" s="1"/>
      <c r="L108" s="1"/>
      <c r="M108" s="14"/>
      <c r="N108" s="1"/>
      <c r="O108" s="1"/>
      <c r="P108" s="14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5">
      <c r="A109" s="1" t="b">
        <v>1</v>
      </c>
      <c r="B109" s="1" t="s">
        <v>84</v>
      </c>
      <c r="C109" s="1" t="s">
        <v>171</v>
      </c>
      <c r="D109" s="1">
        <v>5.5</v>
      </c>
      <c r="E109" s="5" t="s">
        <v>200</v>
      </c>
      <c r="F109" s="1" t="s">
        <v>198</v>
      </c>
      <c r="G109" s="1">
        <v>1</v>
      </c>
      <c r="H109" s="6">
        <v>7453</v>
      </c>
      <c r="I109" s="17">
        <v>39296</v>
      </c>
      <c r="J109" s="1"/>
      <c r="K109" s="1"/>
      <c r="L109" s="1"/>
      <c r="M109" s="14"/>
      <c r="N109" s="1"/>
      <c r="O109" s="1"/>
      <c r="P109" s="14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5">
      <c r="A110" s="1" t="b">
        <v>1</v>
      </c>
      <c r="B110" s="1" t="s">
        <v>84</v>
      </c>
      <c r="C110" s="1" t="s">
        <v>171</v>
      </c>
      <c r="D110" s="1">
        <v>5.5</v>
      </c>
      <c r="E110" s="5" t="s">
        <v>201</v>
      </c>
      <c r="F110" s="1" t="s">
        <v>198</v>
      </c>
      <c r="G110" s="1">
        <v>1</v>
      </c>
      <c r="H110" s="6">
        <v>7509</v>
      </c>
      <c r="I110" s="17">
        <v>39296</v>
      </c>
      <c r="J110" s="1"/>
      <c r="K110" s="1"/>
      <c r="L110" s="1"/>
      <c r="M110" s="14"/>
      <c r="N110" s="1"/>
      <c r="O110" s="1"/>
      <c r="P110" s="14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5">
      <c r="A111" s="1" t="b">
        <v>1</v>
      </c>
      <c r="B111" s="1" t="s">
        <v>84</v>
      </c>
      <c r="C111" s="1" t="s">
        <v>171</v>
      </c>
      <c r="D111" s="1">
        <v>5.5</v>
      </c>
      <c r="E111" s="5" t="s">
        <v>200</v>
      </c>
      <c r="F111" s="1" t="s">
        <v>184</v>
      </c>
      <c r="G111" s="1">
        <v>2</v>
      </c>
      <c r="H111" s="6">
        <v>6032</v>
      </c>
      <c r="I111" s="17"/>
      <c r="J111" s="1"/>
      <c r="K111" s="1"/>
      <c r="L111" s="1"/>
      <c r="M111" s="14"/>
      <c r="N111" s="1"/>
      <c r="O111" s="1"/>
      <c r="P111" s="14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5">
      <c r="A112" s="1" t="b">
        <v>1</v>
      </c>
      <c r="B112" s="1" t="s">
        <v>84</v>
      </c>
      <c r="C112" s="1" t="s">
        <v>171</v>
      </c>
      <c r="D112" s="1">
        <v>5.5</v>
      </c>
      <c r="E112" s="1" t="s">
        <v>201</v>
      </c>
      <c r="F112" s="1" t="s">
        <v>184</v>
      </c>
      <c r="G112" s="1">
        <v>2</v>
      </c>
      <c r="H112" s="6">
        <v>6088</v>
      </c>
      <c r="I112" s="17"/>
      <c r="J112" s="1"/>
      <c r="K112" s="1"/>
      <c r="L112" s="1"/>
      <c r="M112" s="14"/>
      <c r="N112" s="1"/>
      <c r="O112" s="1"/>
      <c r="P112" s="14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5">
      <c r="A113" s="1" t="b">
        <v>1</v>
      </c>
      <c r="B113" s="1" t="s">
        <v>84</v>
      </c>
      <c r="C113" s="1" t="s">
        <v>171</v>
      </c>
      <c r="D113" s="1">
        <v>6</v>
      </c>
      <c r="E113" s="1" t="s">
        <v>202</v>
      </c>
      <c r="F113" s="1" t="s">
        <v>187</v>
      </c>
      <c r="G113" s="1">
        <v>2</v>
      </c>
      <c r="H113" s="6">
        <v>6825</v>
      </c>
      <c r="I113" s="17">
        <v>45706</v>
      </c>
      <c r="J113" s="1"/>
      <c r="K113" s="1"/>
      <c r="L113" s="1"/>
      <c r="M113" s="14"/>
      <c r="N113" s="1"/>
      <c r="O113" s="1"/>
      <c r="P113" s="14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5">
      <c r="A114" s="1" t="b">
        <v>1</v>
      </c>
      <c r="B114" s="1" t="s">
        <v>113</v>
      </c>
      <c r="C114" s="1" t="s">
        <v>171</v>
      </c>
      <c r="D114" s="1">
        <v>1</v>
      </c>
      <c r="E114" s="5" t="s">
        <v>203</v>
      </c>
      <c r="F114" s="7" t="s">
        <v>204</v>
      </c>
      <c r="G114" s="1">
        <v>1</v>
      </c>
      <c r="H114" s="6">
        <v>3901</v>
      </c>
      <c r="I114" s="17">
        <v>3654</v>
      </c>
      <c r="J114" s="1"/>
      <c r="K114" s="1"/>
      <c r="L114" s="1"/>
      <c r="M114" s="14"/>
      <c r="N114" s="1"/>
      <c r="O114" s="1"/>
      <c r="P114" s="14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5">
      <c r="A115" s="1" t="b">
        <v>1</v>
      </c>
      <c r="B115" s="1" t="s">
        <v>113</v>
      </c>
      <c r="C115" s="1" t="s">
        <v>171</v>
      </c>
      <c r="D115" s="1">
        <v>1</v>
      </c>
      <c r="E115" s="5" t="s">
        <v>205</v>
      </c>
      <c r="F115" s="7" t="s">
        <v>206</v>
      </c>
      <c r="G115" s="1">
        <v>1</v>
      </c>
      <c r="H115" s="6">
        <v>4158</v>
      </c>
      <c r="I115" s="17">
        <v>4165</v>
      </c>
      <c r="J115" s="1"/>
      <c r="K115" s="1"/>
      <c r="L115" s="1"/>
      <c r="M115" s="14"/>
      <c r="N115" s="1"/>
      <c r="O115" s="1"/>
      <c r="P115" s="14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5">
      <c r="A116" s="1" t="b">
        <v>1</v>
      </c>
      <c r="B116" s="1" t="s">
        <v>113</v>
      </c>
      <c r="C116" s="1" t="s">
        <v>171</v>
      </c>
      <c r="D116" s="1">
        <v>1</v>
      </c>
      <c r="E116" s="5" t="s">
        <v>207</v>
      </c>
      <c r="F116" s="7" t="s">
        <v>206</v>
      </c>
      <c r="G116" s="1">
        <v>1</v>
      </c>
      <c r="H116" s="6">
        <v>4197</v>
      </c>
      <c r="I116" s="17">
        <v>4165</v>
      </c>
      <c r="J116" s="1"/>
      <c r="K116" s="1"/>
      <c r="L116" s="1"/>
      <c r="M116" s="14"/>
      <c r="N116" s="1"/>
      <c r="O116" s="1"/>
      <c r="P116" s="14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5">
      <c r="A117" s="1" t="b">
        <v>1</v>
      </c>
      <c r="B117" s="1" t="s">
        <v>113</v>
      </c>
      <c r="C117" s="1" t="s">
        <v>171</v>
      </c>
      <c r="D117" s="1">
        <v>2</v>
      </c>
      <c r="E117" s="5" t="s">
        <v>208</v>
      </c>
      <c r="F117" s="7" t="s">
        <v>209</v>
      </c>
      <c r="G117" s="1">
        <v>1</v>
      </c>
      <c r="H117" s="6">
        <v>4495</v>
      </c>
      <c r="I117" s="17">
        <v>6502</v>
      </c>
      <c r="J117" s="1"/>
      <c r="K117" s="1"/>
      <c r="L117" s="1"/>
      <c r="M117" s="14"/>
      <c r="N117" s="1"/>
      <c r="O117" s="1"/>
      <c r="P117" s="14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5">
      <c r="A118" s="1" t="b">
        <v>1</v>
      </c>
      <c r="B118" s="1" t="s">
        <v>113</v>
      </c>
      <c r="C118" s="1" t="s">
        <v>171</v>
      </c>
      <c r="D118" s="1">
        <v>2</v>
      </c>
      <c r="E118" s="5" t="s">
        <v>210</v>
      </c>
      <c r="F118" s="7" t="s">
        <v>209</v>
      </c>
      <c r="G118" s="1">
        <v>1</v>
      </c>
      <c r="H118" s="6">
        <v>4537</v>
      </c>
      <c r="I118" s="17">
        <v>6502</v>
      </c>
      <c r="J118" s="1"/>
      <c r="K118" s="1"/>
      <c r="L118" s="1"/>
      <c r="M118" s="14"/>
      <c r="N118" s="1"/>
      <c r="O118" s="1"/>
      <c r="P118" s="14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5">
      <c r="A119" s="1" t="b">
        <v>1</v>
      </c>
      <c r="B119" s="1" t="s">
        <v>113</v>
      </c>
      <c r="C119" s="1" t="s">
        <v>171</v>
      </c>
      <c r="D119" s="1">
        <v>2.5</v>
      </c>
      <c r="E119" s="5" t="s">
        <v>211</v>
      </c>
      <c r="F119" s="7" t="s">
        <v>212</v>
      </c>
      <c r="G119" s="1">
        <v>1</v>
      </c>
      <c r="H119" s="6">
        <v>4923</v>
      </c>
      <c r="I119" s="17">
        <v>8156</v>
      </c>
      <c r="J119" s="1"/>
      <c r="K119" s="1"/>
      <c r="L119" s="1"/>
      <c r="M119" s="14"/>
      <c r="N119" s="1"/>
      <c r="O119" s="1"/>
      <c r="P119" s="14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5">
      <c r="A120" s="1" t="b">
        <v>1</v>
      </c>
      <c r="B120" s="1" t="s">
        <v>113</v>
      </c>
      <c r="C120" s="1" t="s">
        <v>171</v>
      </c>
      <c r="D120" s="1">
        <v>2.5</v>
      </c>
      <c r="E120" s="5" t="s">
        <v>213</v>
      </c>
      <c r="F120" s="7" t="s">
        <v>212</v>
      </c>
      <c r="G120" s="1">
        <v>1</v>
      </c>
      <c r="H120" s="6">
        <v>4977</v>
      </c>
      <c r="I120" s="17">
        <v>8156</v>
      </c>
      <c r="J120" s="1"/>
      <c r="K120" s="1"/>
      <c r="L120" s="1"/>
      <c r="M120" s="14"/>
      <c r="N120" s="1"/>
      <c r="O120" s="1"/>
      <c r="P120" s="14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5">
      <c r="A121" s="1" t="b">
        <v>1</v>
      </c>
      <c r="B121" s="1" t="s">
        <v>113</v>
      </c>
      <c r="C121" s="1" t="s">
        <v>171</v>
      </c>
      <c r="D121" s="1">
        <v>3</v>
      </c>
      <c r="E121" s="5" t="s">
        <v>214</v>
      </c>
      <c r="F121" s="7" t="s">
        <v>215</v>
      </c>
      <c r="G121" s="1">
        <v>1</v>
      </c>
      <c r="H121" s="6">
        <v>5416</v>
      </c>
      <c r="I121" s="17">
        <v>8803</v>
      </c>
      <c r="J121" s="1"/>
      <c r="K121" s="1"/>
      <c r="L121" s="1"/>
      <c r="M121" s="14"/>
      <c r="N121" s="1"/>
      <c r="O121" s="1"/>
      <c r="P121" s="14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5">
      <c r="A122" s="1" t="b">
        <v>1</v>
      </c>
      <c r="B122" s="1" t="s">
        <v>113</v>
      </c>
      <c r="C122" s="1" t="s">
        <v>171</v>
      </c>
      <c r="D122" s="1">
        <v>3</v>
      </c>
      <c r="E122" s="5" t="s">
        <v>216</v>
      </c>
      <c r="F122" s="7" t="s">
        <v>215</v>
      </c>
      <c r="G122" s="1">
        <v>1</v>
      </c>
      <c r="H122" s="6">
        <v>5475</v>
      </c>
      <c r="I122" s="17">
        <v>8803</v>
      </c>
      <c r="J122" s="1"/>
      <c r="K122" s="1"/>
      <c r="L122" s="1"/>
      <c r="M122" s="14"/>
      <c r="N122" s="1"/>
      <c r="O122" s="1"/>
      <c r="P122" s="14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5">
      <c r="A123" s="1" t="b">
        <v>1</v>
      </c>
      <c r="B123" s="1" t="s">
        <v>113</v>
      </c>
      <c r="C123" s="1" t="s">
        <v>171</v>
      </c>
      <c r="D123" s="1">
        <v>3.5</v>
      </c>
      <c r="E123" s="5" t="s">
        <v>217</v>
      </c>
      <c r="F123" s="7" t="s">
        <v>218</v>
      </c>
      <c r="G123" s="1">
        <v>1</v>
      </c>
      <c r="H123" s="6">
        <v>5932</v>
      </c>
      <c r="I123" s="17">
        <v>10761</v>
      </c>
      <c r="J123" s="1"/>
      <c r="K123" s="1"/>
      <c r="L123" s="1"/>
      <c r="M123" s="14"/>
      <c r="N123" s="1"/>
      <c r="O123" s="1"/>
      <c r="P123" s="14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5">
      <c r="A124" s="1" t="b">
        <v>1</v>
      </c>
      <c r="B124" s="1" t="s">
        <v>113</v>
      </c>
      <c r="C124" s="1" t="s">
        <v>171</v>
      </c>
      <c r="D124" s="1">
        <v>3.5</v>
      </c>
      <c r="E124" s="5" t="s">
        <v>219</v>
      </c>
      <c r="F124" s="7" t="s">
        <v>218</v>
      </c>
      <c r="G124" s="1">
        <v>1</v>
      </c>
      <c r="H124" s="6">
        <v>5986</v>
      </c>
      <c r="I124" s="17">
        <v>10761</v>
      </c>
      <c r="J124" s="1"/>
      <c r="K124" s="1"/>
      <c r="L124" s="1"/>
      <c r="M124" s="14"/>
      <c r="N124" s="1"/>
      <c r="O124" s="1"/>
      <c r="P124" s="14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5">
      <c r="A125" s="1" t="b">
        <v>1</v>
      </c>
      <c r="B125" s="1" t="s">
        <v>113</v>
      </c>
      <c r="C125" s="1" t="s">
        <v>171</v>
      </c>
      <c r="D125" s="1">
        <v>4</v>
      </c>
      <c r="E125" s="5" t="s">
        <v>220</v>
      </c>
      <c r="F125" s="7" t="s">
        <v>221</v>
      </c>
      <c r="G125" s="1">
        <v>1</v>
      </c>
      <c r="H125" s="6">
        <v>6750</v>
      </c>
      <c r="I125" s="17">
        <v>13190</v>
      </c>
      <c r="J125" s="1"/>
      <c r="K125" s="1"/>
      <c r="L125" s="1"/>
      <c r="M125" s="14"/>
      <c r="N125" s="1"/>
      <c r="O125" s="1"/>
      <c r="P125" s="14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5">
      <c r="A126" s="1" t="b">
        <v>1</v>
      </c>
      <c r="B126" s="1" t="s">
        <v>113</v>
      </c>
      <c r="C126" s="1" t="s">
        <v>171</v>
      </c>
      <c r="D126" s="1">
        <v>4</v>
      </c>
      <c r="E126" s="5" t="s">
        <v>222</v>
      </c>
      <c r="F126" s="7" t="s">
        <v>221</v>
      </c>
      <c r="G126" s="1">
        <v>1</v>
      </c>
      <c r="H126" s="6">
        <v>6804</v>
      </c>
      <c r="I126" s="17">
        <v>13190</v>
      </c>
      <c r="J126" s="1"/>
      <c r="K126" s="1"/>
      <c r="L126" s="1"/>
      <c r="M126" s="14"/>
      <c r="N126" s="1"/>
      <c r="O126" s="1"/>
      <c r="P126" s="14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5">
      <c r="A127" s="1" t="b">
        <v>1</v>
      </c>
      <c r="B127" s="1" t="s">
        <v>113</v>
      </c>
      <c r="C127" s="1" t="s">
        <v>171</v>
      </c>
      <c r="D127" s="1">
        <v>5</v>
      </c>
      <c r="E127" s="5" t="s">
        <v>223</v>
      </c>
      <c r="F127" s="7" t="s">
        <v>224</v>
      </c>
      <c r="G127" s="1">
        <v>1</v>
      </c>
      <c r="H127" s="6">
        <v>7427</v>
      </c>
      <c r="I127" s="17">
        <v>16016</v>
      </c>
      <c r="J127" s="1"/>
      <c r="K127" s="1"/>
      <c r="L127" s="1"/>
      <c r="M127" s="14"/>
      <c r="N127" s="1"/>
      <c r="O127" s="1"/>
      <c r="P127" s="14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5">
      <c r="A128" s="1" t="b">
        <v>1</v>
      </c>
      <c r="B128" s="1" t="s">
        <v>113</v>
      </c>
      <c r="C128" s="1" t="s">
        <v>171</v>
      </c>
      <c r="D128" s="1">
        <v>5</v>
      </c>
      <c r="E128" s="1" t="s">
        <v>225</v>
      </c>
      <c r="F128" s="1" t="s">
        <v>224</v>
      </c>
      <c r="G128" s="1">
        <v>1</v>
      </c>
      <c r="H128" s="6">
        <v>7490</v>
      </c>
      <c r="I128" s="17">
        <v>16016</v>
      </c>
      <c r="J128" s="1"/>
      <c r="K128" s="1"/>
      <c r="L128" s="1"/>
      <c r="M128" s="14"/>
      <c r="N128" s="1"/>
      <c r="O128" s="1"/>
      <c r="P128" s="14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5">
      <c r="A129" s="1" t="b">
        <v>1</v>
      </c>
      <c r="B129" s="1" t="s">
        <v>113</v>
      </c>
      <c r="C129" s="1" t="s">
        <v>171</v>
      </c>
      <c r="D129" s="1">
        <v>6</v>
      </c>
      <c r="E129" s="1" t="s">
        <v>226</v>
      </c>
      <c r="F129" s="1" t="s">
        <v>227</v>
      </c>
      <c r="G129" s="1">
        <v>1</v>
      </c>
      <c r="H129" s="6">
        <v>6945</v>
      </c>
      <c r="I129" s="17">
        <v>18813</v>
      </c>
      <c r="J129" s="1"/>
      <c r="K129" s="1"/>
      <c r="L129" s="1"/>
      <c r="M129" s="14"/>
      <c r="N129" s="1"/>
      <c r="O129" s="1"/>
      <c r="P129" s="14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7"/>
      <c r="J130" s="1"/>
      <c r="K130" s="1"/>
      <c r="L130" s="1"/>
      <c r="M130" s="14"/>
      <c r="N130" s="1"/>
      <c r="O130" s="1"/>
      <c r="P130" s="14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7"/>
      <c r="J131" s="1"/>
      <c r="K131" s="1"/>
      <c r="L131" s="1"/>
      <c r="M131" s="14"/>
      <c r="N131" s="1"/>
      <c r="O131" s="1"/>
      <c r="P131" s="14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7"/>
      <c r="J132" s="1"/>
      <c r="K132" s="1"/>
      <c r="L132" s="1"/>
      <c r="M132" s="14"/>
      <c r="N132" s="1"/>
      <c r="O132" s="1"/>
      <c r="P132" s="14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7"/>
      <c r="J133" s="1"/>
      <c r="K133" s="1"/>
      <c r="L133" s="1"/>
      <c r="M133" s="14"/>
      <c r="N133" s="1"/>
      <c r="O133" s="1"/>
      <c r="P133" s="14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7"/>
      <c r="J134" s="1"/>
      <c r="K134" s="1"/>
      <c r="L134" s="1"/>
      <c r="M134" s="14"/>
      <c r="N134" s="1"/>
      <c r="O134" s="1"/>
      <c r="P134" s="14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7"/>
      <c r="J135" s="1"/>
      <c r="K135" s="1"/>
      <c r="L135" s="1"/>
      <c r="M135" s="14"/>
      <c r="N135" s="1"/>
      <c r="O135" s="1"/>
      <c r="P135" s="14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7"/>
      <c r="J136" s="1"/>
      <c r="K136" s="1"/>
      <c r="L136" s="1"/>
      <c r="M136" s="14"/>
      <c r="N136" s="1"/>
      <c r="O136" s="1"/>
      <c r="P136" s="14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7"/>
      <c r="J137" s="1"/>
      <c r="K137" s="1"/>
      <c r="L137" s="1"/>
      <c r="M137" s="14"/>
      <c r="N137" s="1"/>
      <c r="O137" s="1"/>
      <c r="P137" s="14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7"/>
      <c r="J138" s="1"/>
      <c r="K138" s="1"/>
      <c r="L138" s="1"/>
      <c r="M138" s="14"/>
      <c r="N138" s="1"/>
      <c r="O138" s="1"/>
      <c r="P138" s="14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7"/>
      <c r="J139" s="1"/>
      <c r="K139" s="1"/>
      <c r="L139" s="1"/>
      <c r="M139" s="14"/>
      <c r="N139" s="1"/>
      <c r="O139" s="1"/>
      <c r="P139" s="14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7"/>
      <c r="J140" s="1"/>
      <c r="K140" s="1"/>
      <c r="L140" s="1"/>
      <c r="M140" s="14"/>
      <c r="N140" s="1"/>
      <c r="O140" s="1"/>
      <c r="P140" s="14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7"/>
      <c r="J141" s="1"/>
      <c r="K141" s="1"/>
      <c r="L141" s="1"/>
      <c r="M141" s="14"/>
      <c r="N141" s="1"/>
      <c r="O141" s="1"/>
      <c r="P141" s="14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7"/>
      <c r="J142" s="1"/>
      <c r="K142" s="1"/>
      <c r="L142" s="1"/>
      <c r="M142" s="14"/>
      <c r="N142" s="1"/>
      <c r="O142" s="1"/>
      <c r="P142" s="14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7"/>
      <c r="J143" s="1"/>
      <c r="K143" s="1"/>
      <c r="L143" s="1"/>
      <c r="M143" s="14"/>
      <c r="N143" s="1"/>
      <c r="O143" s="1"/>
      <c r="P143" s="14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7"/>
      <c r="J144" s="1"/>
      <c r="K144" s="1"/>
      <c r="L144" s="1"/>
      <c r="M144" s="14"/>
      <c r="N144" s="1"/>
      <c r="O144" s="1"/>
      <c r="P144" s="14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7"/>
      <c r="J145" s="1"/>
      <c r="K145" s="1"/>
      <c r="L145" s="1"/>
      <c r="M145" s="14"/>
      <c r="N145" s="1"/>
      <c r="O145" s="1"/>
      <c r="P145" s="14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7"/>
      <c r="J146" s="1"/>
      <c r="K146" s="1"/>
      <c r="L146" s="1"/>
      <c r="M146" s="14"/>
      <c r="N146" s="1"/>
      <c r="O146" s="1"/>
      <c r="P146" s="14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7"/>
      <c r="J147" s="1"/>
      <c r="K147" s="1"/>
      <c r="L147" s="1"/>
      <c r="M147" s="14"/>
      <c r="N147" s="1"/>
      <c r="O147" s="1"/>
      <c r="P147" s="14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7"/>
      <c r="J148" s="1"/>
      <c r="K148" s="1"/>
      <c r="L148" s="1"/>
      <c r="M148" s="14"/>
      <c r="N148" s="1"/>
      <c r="O148" s="1"/>
      <c r="P148" s="14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7"/>
      <c r="J149" s="1"/>
      <c r="K149" s="1"/>
      <c r="L149" s="1"/>
      <c r="M149" s="14"/>
      <c r="N149" s="1"/>
      <c r="O149" s="1"/>
      <c r="P149" s="14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7"/>
      <c r="J150" s="1"/>
      <c r="K150" s="1"/>
      <c r="L150" s="1"/>
      <c r="M150" s="14"/>
      <c r="N150" s="1"/>
      <c r="O150" s="1"/>
      <c r="P150" s="14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7"/>
      <c r="J151" s="1"/>
      <c r="K151" s="1"/>
      <c r="L151" s="1"/>
      <c r="M151" s="14"/>
      <c r="N151" s="1"/>
      <c r="O151" s="1"/>
      <c r="P151" s="14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7"/>
      <c r="J152" s="1"/>
      <c r="K152" s="1"/>
      <c r="L152" s="1"/>
      <c r="M152" s="14"/>
      <c r="N152" s="1"/>
      <c r="O152" s="1"/>
      <c r="P152" s="14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7"/>
      <c r="J153" s="1"/>
      <c r="K153" s="1"/>
      <c r="L153" s="1"/>
      <c r="M153" s="14"/>
      <c r="N153" s="1"/>
      <c r="O153" s="1"/>
      <c r="P153" s="14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7"/>
      <c r="J154" s="1"/>
      <c r="K154" s="1"/>
      <c r="L154" s="1"/>
      <c r="M154" s="14"/>
      <c r="N154" s="1"/>
      <c r="O154" s="1"/>
      <c r="P154" s="14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7"/>
      <c r="J155" s="1"/>
      <c r="K155" s="1"/>
      <c r="L155" s="1"/>
      <c r="M155" s="14"/>
      <c r="N155" s="1"/>
      <c r="O155" s="1"/>
      <c r="P155" s="14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7"/>
      <c r="J156" s="1"/>
      <c r="K156" s="1"/>
      <c r="L156" s="1"/>
      <c r="M156" s="14"/>
      <c r="N156" s="1"/>
      <c r="O156" s="1"/>
      <c r="P156" s="14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7"/>
      <c r="J157" s="1"/>
      <c r="K157" s="1"/>
      <c r="L157" s="1"/>
      <c r="M157" s="14"/>
      <c r="N157" s="1"/>
      <c r="O157" s="1"/>
      <c r="P157" s="14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7"/>
      <c r="J158" s="1"/>
      <c r="K158" s="1"/>
      <c r="L158" s="1"/>
      <c r="M158" s="14"/>
      <c r="N158" s="1"/>
      <c r="O158" s="1"/>
      <c r="P158" s="14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7"/>
      <c r="J159" s="1"/>
      <c r="K159" s="1"/>
      <c r="L159" s="1"/>
      <c r="M159" s="14"/>
      <c r="N159" s="1"/>
      <c r="O159" s="1"/>
      <c r="P159" s="14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7"/>
      <c r="J160" s="1"/>
      <c r="K160" s="1"/>
      <c r="L160" s="1"/>
      <c r="M160" s="14"/>
      <c r="N160" s="1"/>
      <c r="O160" s="1"/>
      <c r="P160" s="14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7"/>
      <c r="J161" s="1"/>
      <c r="K161" s="1"/>
      <c r="L161" s="1"/>
      <c r="M161" s="14"/>
      <c r="N161" s="1"/>
      <c r="O161" s="1"/>
      <c r="P161" s="14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7"/>
      <c r="J162" s="1"/>
      <c r="K162" s="1"/>
      <c r="L162" s="1"/>
      <c r="M162" s="14"/>
      <c r="N162" s="1"/>
      <c r="O162" s="1"/>
      <c r="P162" s="14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7"/>
      <c r="J163" s="1"/>
      <c r="K163" s="1"/>
      <c r="L163" s="1"/>
      <c r="M163" s="14"/>
      <c r="N163" s="1"/>
      <c r="O163" s="1"/>
      <c r="P163" s="14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7"/>
      <c r="J164" s="1"/>
      <c r="K164" s="1"/>
      <c r="L164" s="1"/>
      <c r="M164" s="14"/>
      <c r="N164" s="1"/>
      <c r="O164" s="1"/>
      <c r="P164" s="14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7"/>
      <c r="J165" s="1"/>
      <c r="K165" s="1"/>
      <c r="L165" s="1"/>
      <c r="M165" s="14"/>
      <c r="N165" s="1"/>
      <c r="O165" s="1"/>
      <c r="P165" s="14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7"/>
      <c r="J166" s="1"/>
      <c r="K166" s="1"/>
      <c r="L166" s="1"/>
      <c r="M166" s="14"/>
      <c r="N166" s="1"/>
      <c r="O166" s="1"/>
      <c r="P166" s="14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7"/>
      <c r="J167" s="1"/>
      <c r="K167" s="1"/>
      <c r="L167" s="1"/>
      <c r="M167" s="14"/>
      <c r="N167" s="1"/>
      <c r="O167" s="1"/>
      <c r="P167" s="14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7"/>
      <c r="J168" s="1"/>
      <c r="K168" s="1"/>
      <c r="L168" s="1"/>
      <c r="M168" s="14"/>
      <c r="N168" s="1"/>
      <c r="O168" s="1"/>
      <c r="P168" s="14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7"/>
      <c r="J169" s="1"/>
      <c r="K169" s="1"/>
      <c r="L169" s="1"/>
      <c r="M169" s="14"/>
      <c r="N169" s="1"/>
      <c r="O169" s="1"/>
      <c r="P169" s="14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7"/>
      <c r="J170" s="1"/>
      <c r="K170" s="1"/>
      <c r="L170" s="1"/>
      <c r="M170" s="14"/>
      <c r="N170" s="1"/>
      <c r="O170" s="1"/>
      <c r="P170" s="14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7"/>
      <c r="J171" s="1"/>
      <c r="K171" s="1"/>
      <c r="L171" s="1"/>
      <c r="M171" s="14"/>
      <c r="N171" s="1"/>
      <c r="O171" s="1"/>
      <c r="P171" s="14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7"/>
      <c r="J172" s="1"/>
      <c r="K172" s="1"/>
      <c r="L172" s="1"/>
      <c r="M172" s="14"/>
      <c r="N172" s="1"/>
      <c r="O172" s="1"/>
      <c r="P172" s="14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7"/>
      <c r="J173" s="1"/>
      <c r="K173" s="1"/>
      <c r="L173" s="1"/>
      <c r="M173" s="14"/>
      <c r="N173" s="1"/>
      <c r="O173" s="1"/>
      <c r="P173" s="14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7"/>
      <c r="J174" s="1"/>
      <c r="K174" s="1"/>
      <c r="L174" s="1"/>
      <c r="M174" s="14"/>
      <c r="N174" s="1"/>
      <c r="O174" s="1"/>
      <c r="P174" s="14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7"/>
      <c r="J175" s="1"/>
      <c r="K175" s="1"/>
      <c r="L175" s="1"/>
      <c r="M175" s="14"/>
      <c r="N175" s="1"/>
      <c r="O175" s="1"/>
      <c r="P175" s="14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7"/>
      <c r="J176" s="1"/>
      <c r="K176" s="1"/>
      <c r="L176" s="1"/>
      <c r="M176" s="14"/>
      <c r="N176" s="1"/>
      <c r="O176" s="1"/>
      <c r="P176" s="14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7"/>
      <c r="J177" s="1"/>
      <c r="K177" s="1"/>
      <c r="L177" s="1"/>
      <c r="M177" s="14"/>
      <c r="N177" s="1"/>
      <c r="O177" s="1"/>
      <c r="P177" s="14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7"/>
      <c r="J178" s="1"/>
      <c r="K178" s="1"/>
      <c r="L178" s="1"/>
      <c r="M178" s="14"/>
      <c r="N178" s="1"/>
      <c r="O178" s="1"/>
      <c r="P178" s="14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7"/>
      <c r="J179" s="1"/>
      <c r="K179" s="1"/>
      <c r="L179" s="1"/>
      <c r="M179" s="14"/>
      <c r="N179" s="1"/>
      <c r="O179" s="1"/>
      <c r="P179" s="14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7"/>
      <c r="J180" s="1"/>
      <c r="K180" s="1"/>
      <c r="L180" s="1"/>
      <c r="M180" s="14"/>
      <c r="N180" s="1"/>
      <c r="O180" s="1"/>
      <c r="P180" s="14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7"/>
      <c r="J181" s="1"/>
      <c r="K181" s="1"/>
      <c r="L181" s="1"/>
      <c r="M181" s="14"/>
      <c r="N181" s="1"/>
      <c r="O181" s="1"/>
      <c r="P181" s="14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7"/>
      <c r="J182" s="1"/>
      <c r="K182" s="1"/>
      <c r="L182" s="1"/>
      <c r="M182" s="14"/>
      <c r="N182" s="1"/>
      <c r="O182" s="1"/>
      <c r="P182" s="14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7"/>
      <c r="J183" s="1"/>
      <c r="K183" s="1"/>
      <c r="L183" s="1"/>
      <c r="M183" s="14"/>
      <c r="N183" s="1"/>
      <c r="O183" s="1"/>
      <c r="P183" s="14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7"/>
      <c r="J184" s="1"/>
      <c r="K184" s="1"/>
      <c r="L184" s="1"/>
      <c r="M184" s="14"/>
      <c r="N184" s="1"/>
      <c r="O184" s="1"/>
      <c r="P184" s="14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7"/>
      <c r="J185" s="1"/>
      <c r="K185" s="1"/>
      <c r="L185" s="1"/>
      <c r="M185" s="14"/>
      <c r="N185" s="1"/>
      <c r="O185" s="1"/>
      <c r="P185" s="14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7"/>
      <c r="J186" s="1"/>
      <c r="K186" s="1"/>
      <c r="L186" s="1"/>
      <c r="M186" s="14"/>
      <c r="N186" s="1"/>
      <c r="O186" s="1"/>
      <c r="P186" s="14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7"/>
      <c r="J187" s="1"/>
      <c r="K187" s="1"/>
      <c r="L187" s="1"/>
      <c r="M187" s="14"/>
      <c r="N187" s="1"/>
      <c r="O187" s="1"/>
      <c r="P187" s="14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7"/>
      <c r="J188" s="1"/>
      <c r="K188" s="1"/>
      <c r="L188" s="1"/>
      <c r="M188" s="14"/>
      <c r="N188" s="1"/>
      <c r="O188" s="1"/>
      <c r="P188" s="14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7"/>
      <c r="J189" s="1"/>
      <c r="K189" s="1"/>
      <c r="L189" s="1"/>
      <c r="M189" s="14"/>
      <c r="N189" s="1"/>
      <c r="O189" s="1"/>
      <c r="P189" s="14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7"/>
      <c r="J190" s="1"/>
      <c r="K190" s="1"/>
      <c r="L190" s="1"/>
      <c r="M190" s="14"/>
      <c r="N190" s="1"/>
      <c r="O190" s="1"/>
      <c r="P190" s="14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7"/>
      <c r="J191" s="1"/>
      <c r="K191" s="1"/>
      <c r="L191" s="1"/>
      <c r="M191" s="14"/>
      <c r="N191" s="1"/>
      <c r="O191" s="1"/>
      <c r="P191" s="14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7"/>
      <c r="J192" s="1"/>
      <c r="K192" s="1"/>
      <c r="L192" s="1"/>
      <c r="M192" s="14"/>
      <c r="N192" s="1"/>
      <c r="O192" s="1"/>
      <c r="P192" s="14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7"/>
      <c r="J193" s="1"/>
      <c r="K193" s="1"/>
      <c r="L193" s="1"/>
      <c r="M193" s="14"/>
      <c r="N193" s="1"/>
      <c r="O193" s="1"/>
      <c r="P193" s="14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7"/>
      <c r="J194" s="1"/>
      <c r="K194" s="1"/>
      <c r="L194" s="1"/>
      <c r="M194" s="14"/>
      <c r="N194" s="1"/>
      <c r="O194" s="1"/>
      <c r="P194" s="14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7"/>
      <c r="J195" s="1"/>
      <c r="K195" s="1"/>
      <c r="L195" s="1"/>
      <c r="M195" s="14"/>
      <c r="N195" s="1"/>
      <c r="O195" s="1"/>
      <c r="P195" s="14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7"/>
      <c r="J196" s="1"/>
      <c r="K196" s="1"/>
      <c r="L196" s="1"/>
      <c r="M196" s="14"/>
      <c r="N196" s="1"/>
      <c r="O196" s="1"/>
      <c r="P196" s="14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7"/>
      <c r="J197" s="1"/>
      <c r="K197" s="1"/>
      <c r="L197" s="1"/>
      <c r="M197" s="14"/>
      <c r="N197" s="1"/>
      <c r="O197" s="1"/>
      <c r="P197" s="14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7"/>
      <c r="J198" s="1"/>
      <c r="K198" s="1"/>
      <c r="L198" s="1"/>
      <c r="M198" s="14"/>
      <c r="N198" s="1"/>
      <c r="O198" s="1"/>
      <c r="P198" s="14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7"/>
      <c r="J199" s="1"/>
      <c r="K199" s="1"/>
      <c r="L199" s="1"/>
      <c r="M199" s="14"/>
      <c r="N199" s="1"/>
      <c r="O199" s="1"/>
      <c r="P199" s="14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7"/>
      <c r="J200" s="1"/>
      <c r="K200" s="1"/>
      <c r="L200" s="1"/>
      <c r="M200" s="14"/>
      <c r="N200" s="1"/>
      <c r="O200" s="1"/>
      <c r="P200" s="14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7"/>
      <c r="J201" s="1"/>
      <c r="K201" s="1"/>
      <c r="L201" s="1"/>
      <c r="M201" s="14"/>
      <c r="N201" s="1"/>
      <c r="O201" s="1"/>
      <c r="P201" s="14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7"/>
      <c r="J202" s="1"/>
      <c r="K202" s="1"/>
      <c r="L202" s="1"/>
      <c r="M202" s="14"/>
      <c r="N202" s="1"/>
      <c r="O202" s="1"/>
      <c r="P202" s="14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7"/>
      <c r="J203" s="1"/>
      <c r="K203" s="1"/>
      <c r="L203" s="1"/>
      <c r="M203" s="14"/>
      <c r="N203" s="1"/>
      <c r="O203" s="1"/>
      <c r="P203" s="14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7"/>
      <c r="J204" s="1"/>
      <c r="K204" s="1"/>
      <c r="L204" s="1"/>
      <c r="M204" s="14"/>
      <c r="N204" s="1"/>
      <c r="O204" s="1"/>
      <c r="P204" s="14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7"/>
      <c r="J205" s="1"/>
      <c r="K205" s="1"/>
      <c r="L205" s="1"/>
      <c r="M205" s="14"/>
      <c r="N205" s="1"/>
      <c r="O205" s="1"/>
      <c r="P205" s="14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7"/>
      <c r="J206" s="1"/>
      <c r="K206" s="1"/>
      <c r="L206" s="1"/>
      <c r="M206" s="14"/>
      <c r="N206" s="1"/>
      <c r="O206" s="1"/>
      <c r="P206" s="14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7"/>
      <c r="J207" s="1"/>
      <c r="K207" s="1"/>
      <c r="L207" s="1"/>
      <c r="M207" s="14"/>
      <c r="N207" s="1"/>
      <c r="O207" s="1"/>
      <c r="P207" s="14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7"/>
      <c r="J208" s="1"/>
      <c r="K208" s="1"/>
      <c r="L208" s="1"/>
      <c r="M208" s="14"/>
      <c r="N208" s="1"/>
      <c r="O208" s="1"/>
      <c r="P208" s="14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7"/>
      <c r="J209" s="1"/>
      <c r="K209" s="1"/>
      <c r="L209" s="1"/>
      <c r="M209" s="14"/>
      <c r="N209" s="1"/>
      <c r="O209" s="1"/>
      <c r="P209" s="14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7"/>
      <c r="J210" s="1"/>
      <c r="K210" s="1"/>
      <c r="L210" s="1"/>
      <c r="M210" s="14"/>
      <c r="N210" s="1"/>
      <c r="O210" s="1"/>
      <c r="P210" s="14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7"/>
      <c r="J211" s="1"/>
      <c r="K211" s="1"/>
      <c r="L211" s="1"/>
      <c r="M211" s="14"/>
      <c r="N211" s="1"/>
      <c r="O211" s="1"/>
      <c r="P211" s="14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7"/>
      <c r="J212" s="1"/>
      <c r="K212" s="1"/>
      <c r="L212" s="1"/>
      <c r="M212" s="14"/>
      <c r="N212" s="1"/>
      <c r="O212" s="1"/>
      <c r="P212" s="14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7"/>
      <c r="J213" s="1"/>
      <c r="K213" s="1"/>
      <c r="L213" s="1"/>
      <c r="M213" s="14"/>
      <c r="N213" s="1"/>
      <c r="O213" s="1"/>
      <c r="P213" s="14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7"/>
      <c r="J214" s="1"/>
      <c r="K214" s="1"/>
      <c r="L214" s="1"/>
      <c r="M214" s="14"/>
      <c r="N214" s="1"/>
      <c r="O214" s="1"/>
      <c r="P214" s="14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7"/>
      <c r="J215" s="1"/>
      <c r="K215" s="1"/>
      <c r="L215" s="1"/>
      <c r="M215" s="14"/>
      <c r="N215" s="1"/>
      <c r="O215" s="1"/>
      <c r="P215" s="14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7"/>
      <c r="J216" s="1"/>
      <c r="K216" s="1"/>
      <c r="L216" s="1"/>
      <c r="M216" s="14"/>
      <c r="N216" s="1"/>
      <c r="O216" s="1"/>
      <c r="P216" s="14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7"/>
      <c r="J217" s="1"/>
      <c r="K217" s="1"/>
      <c r="L217" s="1"/>
      <c r="M217" s="14"/>
      <c r="N217" s="1"/>
      <c r="O217" s="1"/>
      <c r="P217" s="14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7"/>
      <c r="J218" s="1"/>
      <c r="K218" s="1"/>
      <c r="L218" s="1"/>
      <c r="M218" s="14"/>
      <c r="N218" s="1"/>
      <c r="O218" s="1"/>
      <c r="P218" s="14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7"/>
      <c r="J219" s="1"/>
      <c r="K219" s="1"/>
      <c r="L219" s="1"/>
      <c r="M219" s="14"/>
      <c r="N219" s="1"/>
      <c r="O219" s="1"/>
      <c r="P219" s="14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7"/>
      <c r="J220" s="1"/>
      <c r="K220" s="1"/>
      <c r="L220" s="1"/>
      <c r="M220" s="14"/>
      <c r="N220" s="1"/>
      <c r="O220" s="1"/>
      <c r="P220" s="14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7"/>
      <c r="J221" s="1"/>
      <c r="K221" s="1"/>
      <c r="L221" s="1"/>
      <c r="M221" s="14"/>
      <c r="N221" s="1"/>
      <c r="O221" s="1"/>
      <c r="P221" s="14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7"/>
      <c r="J222" s="1"/>
      <c r="K222" s="1"/>
      <c r="L222" s="1"/>
      <c r="M222" s="14"/>
      <c r="N222" s="1"/>
      <c r="O222" s="1"/>
      <c r="P222" s="14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7"/>
      <c r="J223" s="1"/>
      <c r="K223" s="1"/>
      <c r="L223" s="1"/>
      <c r="M223" s="14"/>
      <c r="N223" s="1"/>
      <c r="O223" s="1"/>
      <c r="P223" s="14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7"/>
      <c r="J224" s="1"/>
      <c r="K224" s="1"/>
      <c r="L224" s="1"/>
      <c r="M224" s="14"/>
      <c r="N224" s="1"/>
      <c r="O224" s="1"/>
      <c r="P224" s="14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7"/>
      <c r="J225" s="1"/>
      <c r="K225" s="1"/>
      <c r="L225" s="1"/>
      <c r="M225" s="14"/>
      <c r="N225" s="1"/>
      <c r="O225" s="1"/>
      <c r="P225" s="14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7"/>
      <c r="J226" s="1"/>
      <c r="K226" s="1"/>
      <c r="L226" s="1"/>
      <c r="M226" s="14"/>
      <c r="N226" s="1"/>
      <c r="O226" s="1"/>
      <c r="P226" s="14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7"/>
      <c r="J227" s="1"/>
      <c r="K227" s="1"/>
      <c r="L227" s="1"/>
      <c r="M227" s="14"/>
      <c r="N227" s="1"/>
      <c r="O227" s="1"/>
      <c r="P227" s="14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7"/>
      <c r="J228" s="1"/>
      <c r="K228" s="1"/>
      <c r="L228" s="1"/>
      <c r="M228" s="14"/>
      <c r="N228" s="1"/>
      <c r="O228" s="1"/>
      <c r="P228" s="14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7"/>
      <c r="J229" s="1"/>
      <c r="K229" s="1"/>
      <c r="L229" s="1"/>
      <c r="M229" s="14"/>
      <c r="N229" s="1"/>
      <c r="O229" s="1"/>
      <c r="P229" s="14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7"/>
      <c r="J230" s="1"/>
      <c r="K230" s="1"/>
      <c r="L230" s="1"/>
      <c r="M230" s="14"/>
      <c r="N230" s="1"/>
      <c r="O230" s="1"/>
      <c r="P230" s="14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7"/>
      <c r="J231" s="1"/>
      <c r="K231" s="1"/>
      <c r="L231" s="1"/>
      <c r="M231" s="14"/>
      <c r="N231" s="1"/>
      <c r="O231" s="1"/>
      <c r="P231" s="14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7"/>
      <c r="J232" s="1"/>
      <c r="K232" s="1"/>
      <c r="L232" s="1"/>
      <c r="M232" s="14"/>
      <c r="N232" s="1"/>
      <c r="O232" s="1"/>
      <c r="P232" s="14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7"/>
      <c r="J233" s="1"/>
      <c r="K233" s="1"/>
      <c r="L233" s="1"/>
      <c r="M233" s="14"/>
      <c r="N233" s="1"/>
      <c r="O233" s="1"/>
      <c r="P233" s="14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7"/>
      <c r="J234" s="1"/>
      <c r="K234" s="1"/>
      <c r="L234" s="1"/>
      <c r="M234" s="14"/>
      <c r="N234" s="1"/>
      <c r="O234" s="1"/>
      <c r="P234" s="14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7"/>
      <c r="J235" s="1"/>
      <c r="K235" s="1"/>
      <c r="L235" s="1"/>
      <c r="M235" s="14"/>
      <c r="N235" s="1"/>
      <c r="O235" s="1"/>
      <c r="P235" s="14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7"/>
      <c r="J236" s="1"/>
      <c r="K236" s="1"/>
      <c r="L236" s="1"/>
      <c r="M236" s="14"/>
      <c r="N236" s="1"/>
      <c r="O236" s="1"/>
      <c r="P236" s="14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7"/>
      <c r="J237" s="1"/>
      <c r="K237" s="1"/>
      <c r="L237" s="1"/>
      <c r="M237" s="14"/>
      <c r="N237" s="1"/>
      <c r="O237" s="1"/>
      <c r="P237" s="14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7"/>
      <c r="J238" s="1"/>
      <c r="K238" s="1"/>
      <c r="L238" s="1"/>
      <c r="M238" s="14"/>
      <c r="N238" s="1"/>
      <c r="O238" s="1"/>
      <c r="P238" s="14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7"/>
      <c r="J239" s="1"/>
      <c r="K239" s="1"/>
      <c r="L239" s="1"/>
      <c r="M239" s="14"/>
      <c r="N239" s="1"/>
      <c r="O239" s="1"/>
      <c r="P239" s="14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7"/>
      <c r="J240" s="1"/>
      <c r="K240" s="1"/>
      <c r="L240" s="1"/>
      <c r="M240" s="14"/>
      <c r="N240" s="1"/>
      <c r="O240" s="1"/>
      <c r="P240" s="14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7"/>
      <c r="J241" s="1"/>
      <c r="K241" s="1"/>
      <c r="L241" s="1"/>
      <c r="M241" s="14"/>
      <c r="N241" s="1"/>
      <c r="O241" s="1"/>
      <c r="P241" s="14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7"/>
      <c r="J242" s="1"/>
      <c r="K242" s="1"/>
      <c r="L242" s="1"/>
      <c r="M242" s="14"/>
      <c r="N242" s="1"/>
      <c r="O242" s="1"/>
      <c r="P242" s="14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7"/>
      <c r="J243" s="1"/>
      <c r="K243" s="1"/>
      <c r="L243" s="1"/>
      <c r="M243" s="14"/>
      <c r="N243" s="1"/>
      <c r="O243" s="1"/>
      <c r="P243" s="14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7"/>
      <c r="J244" s="1"/>
      <c r="K244" s="1"/>
      <c r="L244" s="1"/>
      <c r="M244" s="14"/>
      <c r="N244" s="1"/>
      <c r="O244" s="1"/>
      <c r="P244" s="14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7"/>
      <c r="J245" s="1"/>
      <c r="K245" s="1"/>
      <c r="L245" s="1"/>
      <c r="M245" s="14"/>
      <c r="N245" s="1"/>
      <c r="O245" s="1"/>
      <c r="P245" s="14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7"/>
      <c r="J246" s="1"/>
      <c r="K246" s="1"/>
      <c r="L246" s="1"/>
      <c r="M246" s="14"/>
      <c r="N246" s="1"/>
      <c r="O246" s="1"/>
      <c r="P246" s="14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7"/>
      <c r="J247" s="1"/>
      <c r="K247" s="1"/>
      <c r="L247" s="1"/>
      <c r="M247" s="14"/>
      <c r="N247" s="1"/>
      <c r="O247" s="1"/>
      <c r="P247" s="14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7"/>
      <c r="J248" s="1"/>
      <c r="K248" s="1"/>
      <c r="L248" s="1"/>
      <c r="M248" s="14"/>
      <c r="N248" s="1"/>
      <c r="O248" s="1"/>
      <c r="P248" s="14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7"/>
      <c r="J249" s="1"/>
      <c r="K249" s="1"/>
      <c r="L249" s="1"/>
      <c r="M249" s="14"/>
      <c r="N249" s="1"/>
      <c r="O249" s="1"/>
      <c r="P249" s="14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7"/>
      <c r="J250" s="1"/>
      <c r="K250" s="1"/>
      <c r="L250" s="1"/>
      <c r="M250" s="14"/>
      <c r="N250" s="1"/>
      <c r="O250" s="1"/>
      <c r="P250" s="14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7"/>
      <c r="J251" s="1"/>
      <c r="K251" s="1"/>
      <c r="L251" s="1"/>
      <c r="M251" s="14"/>
      <c r="N251" s="1"/>
      <c r="O251" s="1"/>
      <c r="P251" s="14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7"/>
      <c r="J252" s="1"/>
      <c r="K252" s="1"/>
      <c r="L252" s="1"/>
      <c r="M252" s="14"/>
      <c r="N252" s="1"/>
      <c r="O252" s="1"/>
      <c r="P252" s="14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7"/>
      <c r="J253" s="1"/>
      <c r="K253" s="1"/>
      <c r="L253" s="1"/>
      <c r="M253" s="14"/>
      <c r="N253" s="1"/>
      <c r="O253" s="1"/>
      <c r="P253" s="14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7"/>
      <c r="J254" s="1"/>
      <c r="K254" s="1"/>
      <c r="L254" s="1"/>
      <c r="M254" s="14"/>
      <c r="N254" s="1"/>
      <c r="O254" s="1"/>
      <c r="P254" s="14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7"/>
      <c r="J255" s="1"/>
      <c r="K255" s="1"/>
      <c r="L255" s="1"/>
      <c r="M255" s="14"/>
      <c r="N255" s="1"/>
      <c r="O255" s="1"/>
      <c r="P255" s="14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7"/>
      <c r="J256" s="1"/>
      <c r="K256" s="1"/>
      <c r="L256" s="1"/>
      <c r="M256" s="14"/>
      <c r="N256" s="1"/>
      <c r="O256" s="1"/>
      <c r="P256" s="14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7"/>
      <c r="J257" s="1"/>
      <c r="K257" s="1"/>
      <c r="L257" s="1"/>
      <c r="M257" s="14"/>
      <c r="N257" s="1"/>
      <c r="O257" s="1"/>
      <c r="P257" s="14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7"/>
      <c r="J258" s="1"/>
      <c r="K258" s="1"/>
      <c r="L258" s="1"/>
      <c r="M258" s="14"/>
      <c r="N258" s="1"/>
      <c r="O258" s="1"/>
      <c r="P258" s="14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7"/>
      <c r="J259" s="1"/>
      <c r="K259" s="1"/>
      <c r="L259" s="1"/>
      <c r="M259" s="14"/>
      <c r="N259" s="1"/>
      <c r="O259" s="1"/>
      <c r="P259" s="14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7"/>
      <c r="J260" s="1"/>
      <c r="K260" s="1"/>
      <c r="L260" s="1"/>
      <c r="M260" s="14"/>
      <c r="N260" s="1"/>
      <c r="O260" s="1"/>
      <c r="P260" s="14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7"/>
      <c r="J261" s="1"/>
      <c r="K261" s="1"/>
      <c r="L261" s="1"/>
      <c r="M261" s="14"/>
      <c r="N261" s="1"/>
      <c r="O261" s="1"/>
      <c r="P261" s="14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7"/>
      <c r="J262" s="1"/>
      <c r="K262" s="1"/>
      <c r="L262" s="1"/>
      <c r="M262" s="14"/>
      <c r="N262" s="1"/>
      <c r="O262" s="1"/>
      <c r="P262" s="14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7"/>
      <c r="J263" s="1"/>
      <c r="K263" s="1"/>
      <c r="L263" s="1"/>
      <c r="M263" s="14"/>
      <c r="N263" s="1"/>
      <c r="O263" s="1"/>
      <c r="P263" s="14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7"/>
      <c r="J264" s="1"/>
      <c r="K264" s="1"/>
      <c r="L264" s="1"/>
      <c r="M264" s="14"/>
      <c r="N264" s="1"/>
      <c r="O264" s="1"/>
      <c r="P264" s="14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7"/>
      <c r="J265" s="1"/>
      <c r="K265" s="1"/>
      <c r="L265" s="1"/>
      <c r="M265" s="14"/>
      <c r="N265" s="1"/>
      <c r="O265" s="1"/>
      <c r="P265" s="14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7"/>
      <c r="J266" s="1"/>
      <c r="K266" s="1"/>
      <c r="L266" s="1"/>
      <c r="M266" s="14"/>
      <c r="N266" s="1"/>
      <c r="O266" s="1"/>
      <c r="P266" s="14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7"/>
      <c r="J267" s="1"/>
      <c r="K267" s="1"/>
      <c r="L267" s="1"/>
      <c r="M267" s="14"/>
      <c r="N267" s="1"/>
      <c r="O267" s="1"/>
      <c r="P267" s="14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7"/>
      <c r="J268" s="1"/>
      <c r="K268" s="1"/>
      <c r="L268" s="1"/>
      <c r="M268" s="14"/>
      <c r="N268" s="1"/>
      <c r="O268" s="1"/>
      <c r="P268" s="14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7"/>
      <c r="J269" s="1"/>
      <c r="K269" s="1"/>
      <c r="L269" s="1"/>
      <c r="M269" s="14"/>
      <c r="N269" s="1"/>
      <c r="O269" s="1"/>
      <c r="P269" s="14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7"/>
      <c r="J270" s="1"/>
      <c r="K270" s="1"/>
      <c r="L270" s="1"/>
      <c r="M270" s="14"/>
      <c r="N270" s="1"/>
      <c r="O270" s="1"/>
      <c r="P270" s="14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7"/>
      <c r="J271" s="1"/>
      <c r="K271" s="1"/>
      <c r="L271" s="1"/>
      <c r="M271" s="14"/>
      <c r="N271" s="1"/>
      <c r="O271" s="1"/>
      <c r="P271" s="14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7"/>
      <c r="J272" s="1"/>
      <c r="K272" s="1"/>
      <c r="L272" s="1"/>
      <c r="M272" s="14"/>
      <c r="N272" s="1"/>
      <c r="O272" s="1"/>
      <c r="P272" s="14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7"/>
      <c r="J273" s="1"/>
      <c r="K273" s="1"/>
      <c r="L273" s="1"/>
      <c r="M273" s="14"/>
      <c r="N273" s="1"/>
      <c r="O273" s="1"/>
      <c r="P273" s="14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7"/>
      <c r="J274" s="1"/>
      <c r="K274" s="1"/>
      <c r="L274" s="1"/>
      <c r="M274" s="14"/>
      <c r="N274" s="1"/>
      <c r="O274" s="1"/>
      <c r="P274" s="14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7"/>
      <c r="J275" s="1"/>
      <c r="K275" s="1"/>
      <c r="L275" s="1"/>
      <c r="M275" s="14"/>
      <c r="N275" s="1"/>
      <c r="O275" s="1"/>
      <c r="P275" s="14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7"/>
      <c r="J276" s="1"/>
      <c r="K276" s="1"/>
      <c r="L276" s="1"/>
      <c r="M276" s="14"/>
      <c r="N276" s="1"/>
      <c r="O276" s="1"/>
      <c r="P276" s="14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7"/>
      <c r="J277" s="1"/>
      <c r="K277" s="1"/>
      <c r="L277" s="1"/>
      <c r="M277" s="14"/>
      <c r="N277" s="1"/>
      <c r="O277" s="1"/>
      <c r="P277" s="14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7"/>
      <c r="J278" s="1"/>
      <c r="K278" s="1"/>
      <c r="L278" s="1"/>
      <c r="M278" s="14"/>
      <c r="N278" s="1"/>
      <c r="O278" s="1"/>
      <c r="P278" s="14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7"/>
      <c r="J279" s="1"/>
      <c r="K279" s="1"/>
      <c r="L279" s="1"/>
      <c r="M279" s="14"/>
      <c r="N279" s="1"/>
      <c r="O279" s="1"/>
      <c r="P279" s="14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7"/>
      <c r="J280" s="1"/>
      <c r="K280" s="1"/>
      <c r="L280" s="1"/>
      <c r="M280" s="14"/>
      <c r="N280" s="1"/>
      <c r="O280" s="1"/>
      <c r="P280" s="14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7"/>
      <c r="J281" s="1"/>
      <c r="K281" s="1"/>
      <c r="L281" s="1"/>
      <c r="M281" s="14"/>
      <c r="N281" s="1"/>
      <c r="O281" s="1"/>
      <c r="P281" s="14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7"/>
      <c r="J282" s="1"/>
      <c r="K282" s="1"/>
      <c r="L282" s="1"/>
      <c r="M282" s="14"/>
      <c r="N282" s="1"/>
      <c r="O282" s="1"/>
      <c r="P282" s="14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7"/>
      <c r="J283" s="1"/>
      <c r="K283" s="1"/>
      <c r="L283" s="1"/>
      <c r="M283" s="14"/>
      <c r="N283" s="1"/>
      <c r="O283" s="1"/>
      <c r="P283" s="14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7"/>
      <c r="J284" s="1"/>
      <c r="K284" s="1"/>
      <c r="L284" s="1"/>
      <c r="M284" s="14"/>
      <c r="N284" s="1"/>
      <c r="O284" s="1"/>
      <c r="P284" s="14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7"/>
      <c r="J285" s="1"/>
      <c r="K285" s="1"/>
      <c r="L285" s="1"/>
      <c r="M285" s="14"/>
      <c r="N285" s="1"/>
      <c r="O285" s="1"/>
      <c r="P285" s="14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7"/>
      <c r="J286" s="1"/>
      <c r="K286" s="1"/>
      <c r="L286" s="1"/>
      <c r="M286" s="14"/>
      <c r="N286" s="1"/>
      <c r="O286" s="1"/>
      <c r="P286" s="14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7"/>
      <c r="J287" s="1"/>
      <c r="K287" s="1"/>
      <c r="L287" s="1"/>
      <c r="M287" s="14"/>
      <c r="N287" s="1"/>
      <c r="O287" s="1"/>
      <c r="P287" s="14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7"/>
      <c r="J288" s="1"/>
      <c r="K288" s="1"/>
      <c r="L288" s="1"/>
      <c r="M288" s="14"/>
      <c r="N288" s="1"/>
      <c r="O288" s="1"/>
      <c r="P288" s="14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7"/>
      <c r="J289" s="1"/>
      <c r="K289" s="1"/>
      <c r="L289" s="1"/>
      <c r="M289" s="14"/>
      <c r="N289" s="1"/>
      <c r="O289" s="1"/>
      <c r="P289" s="14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7"/>
      <c r="J290" s="1"/>
      <c r="K290" s="1"/>
      <c r="L290" s="1"/>
      <c r="M290" s="14"/>
      <c r="N290" s="1"/>
      <c r="O290" s="1"/>
      <c r="P290" s="14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7"/>
      <c r="J291" s="1"/>
      <c r="K291" s="1"/>
      <c r="L291" s="1"/>
      <c r="M291" s="14"/>
      <c r="N291" s="1"/>
      <c r="O291" s="1"/>
      <c r="P291" s="14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7"/>
      <c r="J292" s="1"/>
      <c r="K292" s="1"/>
      <c r="L292" s="1"/>
      <c r="M292" s="14"/>
      <c r="N292" s="1"/>
      <c r="O292" s="1"/>
      <c r="P292" s="14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7"/>
      <c r="J293" s="1"/>
      <c r="K293" s="1"/>
      <c r="L293" s="1"/>
      <c r="M293" s="14"/>
      <c r="N293" s="1"/>
      <c r="O293" s="1"/>
      <c r="P293" s="14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7"/>
      <c r="J294" s="1"/>
      <c r="K294" s="1"/>
      <c r="L294" s="1"/>
      <c r="M294" s="14"/>
      <c r="N294" s="1"/>
      <c r="O294" s="1"/>
      <c r="P294" s="14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7"/>
      <c r="J295" s="1"/>
      <c r="K295" s="1"/>
      <c r="L295" s="1"/>
      <c r="M295" s="14"/>
      <c r="N295" s="1"/>
      <c r="O295" s="1"/>
      <c r="P295" s="14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7"/>
      <c r="J296" s="1"/>
      <c r="K296" s="1"/>
      <c r="L296" s="1"/>
      <c r="M296" s="14"/>
      <c r="N296" s="1"/>
      <c r="O296" s="1"/>
      <c r="P296" s="14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7"/>
      <c r="J297" s="1"/>
      <c r="K297" s="1"/>
      <c r="L297" s="1"/>
      <c r="M297" s="14"/>
      <c r="N297" s="1"/>
      <c r="O297" s="1"/>
      <c r="P297" s="14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7"/>
      <c r="J298" s="1"/>
      <c r="K298" s="1"/>
      <c r="L298" s="1"/>
      <c r="M298" s="14"/>
      <c r="N298" s="1"/>
      <c r="O298" s="1"/>
      <c r="P298" s="14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7"/>
      <c r="J299" s="1"/>
      <c r="K299" s="1"/>
      <c r="L299" s="1"/>
      <c r="M299" s="14"/>
      <c r="N299" s="1"/>
      <c r="O299" s="1"/>
      <c r="P299" s="14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7"/>
      <c r="J300" s="1"/>
      <c r="K300" s="1"/>
      <c r="L300" s="1"/>
      <c r="M300" s="14"/>
      <c r="N300" s="1"/>
      <c r="O300" s="1"/>
      <c r="P300" s="14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7"/>
      <c r="J301" s="1"/>
      <c r="K301" s="1"/>
      <c r="L301" s="1"/>
      <c r="M301" s="14"/>
      <c r="N301" s="1"/>
      <c r="O301" s="1"/>
      <c r="P301" s="14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7"/>
      <c r="J302" s="1"/>
      <c r="K302" s="1"/>
      <c r="L302" s="1"/>
      <c r="M302" s="14"/>
      <c r="N302" s="1"/>
      <c r="O302" s="1"/>
      <c r="P302" s="14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7"/>
      <c r="J303" s="1"/>
      <c r="K303" s="1"/>
      <c r="L303" s="1"/>
      <c r="M303" s="14"/>
      <c r="N303" s="1"/>
      <c r="O303" s="1"/>
      <c r="P303" s="14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7"/>
      <c r="J304" s="1"/>
      <c r="K304" s="1"/>
      <c r="L304" s="1"/>
      <c r="M304" s="14"/>
      <c r="N304" s="1"/>
      <c r="O304" s="1"/>
      <c r="P304" s="14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7"/>
      <c r="J305" s="1"/>
      <c r="K305" s="1"/>
      <c r="L305" s="1"/>
      <c r="M305" s="14"/>
      <c r="N305" s="1"/>
      <c r="O305" s="1"/>
      <c r="P305" s="14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7"/>
      <c r="J306" s="1"/>
      <c r="K306" s="1"/>
      <c r="L306" s="1"/>
      <c r="M306" s="14"/>
      <c r="N306" s="1"/>
      <c r="O306" s="1"/>
      <c r="P306" s="14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7"/>
      <c r="J307" s="1"/>
      <c r="K307" s="1"/>
      <c r="L307" s="1"/>
      <c r="M307" s="14"/>
      <c r="N307" s="1"/>
      <c r="O307" s="1"/>
      <c r="P307" s="14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7"/>
      <c r="J308" s="1"/>
      <c r="K308" s="1"/>
      <c r="L308" s="1"/>
      <c r="M308" s="14"/>
      <c r="N308" s="1"/>
      <c r="O308" s="1"/>
      <c r="P308" s="14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7"/>
      <c r="J309" s="1"/>
      <c r="K309" s="1"/>
      <c r="L309" s="1"/>
      <c r="M309" s="14"/>
      <c r="N309" s="1"/>
      <c r="O309" s="1"/>
      <c r="P309" s="14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7"/>
      <c r="J310" s="1"/>
      <c r="K310" s="1"/>
      <c r="L310" s="1"/>
      <c r="M310" s="14"/>
      <c r="N310" s="1"/>
      <c r="O310" s="1"/>
      <c r="P310" s="14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7"/>
      <c r="J311" s="1"/>
      <c r="K311" s="1"/>
      <c r="L311" s="1"/>
      <c r="M311" s="14"/>
      <c r="N311" s="1"/>
      <c r="O311" s="1"/>
      <c r="P311" s="14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7"/>
      <c r="J312" s="1"/>
      <c r="K312" s="1"/>
      <c r="L312" s="1"/>
      <c r="M312" s="14"/>
      <c r="N312" s="1"/>
      <c r="O312" s="1"/>
      <c r="P312" s="14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7"/>
      <c r="J313" s="1"/>
      <c r="K313" s="1"/>
      <c r="L313" s="1"/>
      <c r="M313" s="14"/>
      <c r="N313" s="1"/>
      <c r="O313" s="1"/>
      <c r="P313" s="14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7"/>
      <c r="J314" s="1"/>
      <c r="K314" s="1"/>
      <c r="L314" s="1"/>
      <c r="M314" s="14"/>
      <c r="N314" s="1"/>
      <c r="O314" s="1"/>
      <c r="P314" s="14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7"/>
      <c r="J315" s="1"/>
      <c r="K315" s="1"/>
      <c r="L315" s="1"/>
      <c r="M315" s="14"/>
      <c r="N315" s="1"/>
      <c r="O315" s="1"/>
      <c r="P315" s="14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7"/>
      <c r="J316" s="1"/>
      <c r="K316" s="1"/>
      <c r="L316" s="1"/>
      <c r="M316" s="14"/>
      <c r="N316" s="1"/>
      <c r="O316" s="1"/>
      <c r="P316" s="14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7"/>
      <c r="J317" s="1"/>
      <c r="K317" s="1"/>
      <c r="L317" s="1"/>
      <c r="M317" s="14"/>
      <c r="N317" s="1"/>
      <c r="O317" s="1"/>
      <c r="P317" s="14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7"/>
      <c r="J318" s="1"/>
      <c r="K318" s="1"/>
      <c r="L318" s="1"/>
      <c r="M318" s="14"/>
      <c r="N318" s="1"/>
      <c r="O318" s="1"/>
      <c r="P318" s="14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7"/>
      <c r="J319" s="1"/>
      <c r="K319" s="1"/>
      <c r="L319" s="1"/>
      <c r="M319" s="14"/>
      <c r="N319" s="1"/>
      <c r="O319" s="1"/>
      <c r="P319" s="14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7"/>
      <c r="J320" s="1"/>
      <c r="K320" s="1"/>
      <c r="L320" s="1"/>
      <c r="M320" s="14"/>
      <c r="N320" s="1"/>
      <c r="O320" s="1"/>
      <c r="P320" s="14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7"/>
      <c r="J321" s="1"/>
      <c r="K321" s="1"/>
      <c r="L321" s="1"/>
      <c r="M321" s="14"/>
      <c r="N321" s="1"/>
      <c r="O321" s="1"/>
      <c r="P321" s="14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7"/>
      <c r="J322" s="1"/>
      <c r="K322" s="1"/>
      <c r="L322" s="1"/>
      <c r="M322" s="14"/>
      <c r="N322" s="1"/>
      <c r="O322" s="1"/>
      <c r="P322" s="14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7"/>
      <c r="J323" s="1"/>
      <c r="K323" s="1"/>
      <c r="L323" s="1"/>
      <c r="M323" s="14"/>
      <c r="N323" s="1"/>
      <c r="O323" s="1"/>
      <c r="P323" s="14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7"/>
      <c r="J324" s="1"/>
      <c r="K324" s="1"/>
      <c r="L324" s="1"/>
      <c r="M324" s="14"/>
      <c r="N324" s="1"/>
      <c r="O324" s="1"/>
      <c r="P324" s="14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7"/>
      <c r="J325" s="1"/>
      <c r="K325" s="1"/>
      <c r="L325" s="1"/>
      <c r="M325" s="14"/>
      <c r="N325" s="1"/>
      <c r="O325" s="1"/>
      <c r="P325" s="14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7"/>
      <c r="J326" s="1"/>
      <c r="K326" s="1"/>
      <c r="L326" s="1"/>
      <c r="M326" s="14"/>
      <c r="N326" s="1"/>
      <c r="O326" s="1"/>
      <c r="P326" s="14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7"/>
      <c r="J327" s="1"/>
      <c r="K327" s="1"/>
      <c r="L327" s="1"/>
      <c r="M327" s="14"/>
      <c r="N327" s="1"/>
      <c r="O327" s="1"/>
      <c r="P327" s="14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7"/>
      <c r="J328" s="1"/>
      <c r="K328" s="1"/>
      <c r="L328" s="1"/>
      <c r="M328" s="14"/>
      <c r="N328" s="1"/>
      <c r="O328" s="1"/>
      <c r="P328" s="14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7"/>
      <c r="J329" s="1"/>
      <c r="K329" s="1"/>
      <c r="L329" s="1"/>
      <c r="M329" s="14"/>
      <c r="N329" s="1"/>
      <c r="O329" s="1"/>
      <c r="P329" s="14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/>
    <row r="331" spans="1:25" ht="15.75" customHeight="1" x14ac:dyDescent="0.25"/>
    <row r="332" spans="1:25" ht="15.75" customHeight="1" x14ac:dyDescent="0.25"/>
    <row r="333" spans="1:25" ht="15.75" customHeight="1" x14ac:dyDescent="0.25"/>
    <row r="334" spans="1:25" ht="15.75" customHeight="1" x14ac:dyDescent="0.25"/>
    <row r="335" spans="1:25" ht="15.75" customHeight="1" x14ac:dyDescent="0.25"/>
    <row r="336" spans="1:25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workbookViewId="0">
      <selection activeCell="F2" sqref="F2"/>
    </sheetView>
  </sheetViews>
  <sheetFormatPr defaultColWidth="14.42578125" defaultRowHeight="15" customHeight="1" x14ac:dyDescent="0.25"/>
  <cols>
    <col min="1" max="1" width="13.85546875" customWidth="1"/>
    <col min="2" max="2" width="39.5703125" customWidth="1"/>
    <col min="3" max="3" width="29.140625" customWidth="1"/>
    <col min="4" max="4" width="39.28515625" customWidth="1"/>
    <col min="5" max="5" width="30.7109375" customWidth="1"/>
    <col min="6" max="6" width="31.42578125" customWidth="1"/>
    <col min="7" max="26" width="8.7109375" customWidth="1"/>
  </cols>
  <sheetData>
    <row r="1" spans="1:26" ht="14.25" customHeight="1" x14ac:dyDescent="0.25">
      <c r="A1" s="1" t="s">
        <v>228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b">
        <v>0</v>
      </c>
      <c r="B2" s="1" t="s">
        <v>234</v>
      </c>
      <c r="C2" s="1">
        <v>0</v>
      </c>
      <c r="D2" s="1">
        <v>0</v>
      </c>
      <c r="E2" s="1">
        <v>0</v>
      </c>
      <c r="F2" s="8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b">
        <v>0</v>
      </c>
      <c r="B3" s="1" t="s">
        <v>235</v>
      </c>
      <c r="C3" s="1">
        <v>1</v>
      </c>
      <c r="D3" s="9" t="s">
        <v>236</v>
      </c>
      <c r="E3" s="9" t="s">
        <v>237</v>
      </c>
      <c r="F3" s="8">
        <v>856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b">
        <v>0</v>
      </c>
      <c r="B4" s="1" t="s">
        <v>235</v>
      </c>
      <c r="C4" s="1">
        <v>2</v>
      </c>
      <c r="D4" s="9" t="s">
        <v>238</v>
      </c>
      <c r="E4" s="9" t="s">
        <v>239</v>
      </c>
      <c r="F4" s="8">
        <f t="shared" ref="F4:F32" si="0">$F$3*C4</f>
        <v>1712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b">
        <v>0</v>
      </c>
      <c r="B5" s="1" t="s">
        <v>235</v>
      </c>
      <c r="C5" s="1">
        <v>3</v>
      </c>
      <c r="D5" s="9" t="s">
        <v>240</v>
      </c>
      <c r="E5" s="9" t="s">
        <v>241</v>
      </c>
      <c r="F5" s="8">
        <f t="shared" si="0"/>
        <v>2568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b">
        <v>0</v>
      </c>
      <c r="B6" s="1" t="s">
        <v>235</v>
      </c>
      <c r="C6" s="1">
        <v>4</v>
      </c>
      <c r="D6" s="9" t="s">
        <v>242</v>
      </c>
      <c r="E6" s="9" t="s">
        <v>243</v>
      </c>
      <c r="F6" s="8">
        <f t="shared" si="0"/>
        <v>3424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b">
        <v>0</v>
      </c>
      <c r="B7" s="1" t="s">
        <v>235</v>
      </c>
      <c r="C7" s="1">
        <v>5</v>
      </c>
      <c r="D7" s="9" t="s">
        <v>244</v>
      </c>
      <c r="E7" s="9" t="s">
        <v>245</v>
      </c>
      <c r="F7" s="8">
        <f t="shared" si="0"/>
        <v>4280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b">
        <v>0</v>
      </c>
      <c r="B8" s="1" t="s">
        <v>235</v>
      </c>
      <c r="C8" s="1">
        <v>6</v>
      </c>
      <c r="D8" s="9" t="s">
        <v>246</v>
      </c>
      <c r="E8" s="9" t="s">
        <v>247</v>
      </c>
      <c r="F8" s="8">
        <f t="shared" si="0"/>
        <v>5136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b">
        <v>0</v>
      </c>
      <c r="B9" s="1" t="s">
        <v>235</v>
      </c>
      <c r="C9" s="1">
        <v>7</v>
      </c>
      <c r="D9" s="9" t="s">
        <v>248</v>
      </c>
      <c r="E9" s="9" t="s">
        <v>249</v>
      </c>
      <c r="F9" s="8">
        <f t="shared" si="0"/>
        <v>5992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b">
        <v>0</v>
      </c>
      <c r="B10" s="1" t="s">
        <v>235</v>
      </c>
      <c r="C10" s="1">
        <v>8</v>
      </c>
      <c r="D10" s="9" t="s">
        <v>250</v>
      </c>
      <c r="E10" s="9" t="s">
        <v>251</v>
      </c>
      <c r="F10" s="8">
        <f t="shared" si="0"/>
        <v>6848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b">
        <v>0</v>
      </c>
      <c r="B11" s="1" t="s">
        <v>235</v>
      </c>
      <c r="C11" s="1">
        <v>9</v>
      </c>
      <c r="D11" s="9" t="s">
        <v>252</v>
      </c>
      <c r="E11" s="9" t="s">
        <v>253</v>
      </c>
      <c r="F11" s="8">
        <f t="shared" si="0"/>
        <v>7704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b">
        <v>0</v>
      </c>
      <c r="B12" s="1" t="s">
        <v>235</v>
      </c>
      <c r="C12" s="1">
        <v>10</v>
      </c>
      <c r="D12" s="9" t="s">
        <v>254</v>
      </c>
      <c r="E12" s="9" t="s">
        <v>255</v>
      </c>
      <c r="F12" s="8">
        <f t="shared" si="0"/>
        <v>8560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b">
        <v>0</v>
      </c>
      <c r="B13" s="1" t="s">
        <v>235</v>
      </c>
      <c r="C13" s="1">
        <v>11</v>
      </c>
      <c r="D13" s="9" t="s">
        <v>256</v>
      </c>
      <c r="E13" s="9" t="s">
        <v>257</v>
      </c>
      <c r="F13" s="8">
        <f t="shared" si="0"/>
        <v>9416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b">
        <v>0</v>
      </c>
      <c r="B14" s="1" t="s">
        <v>235</v>
      </c>
      <c r="C14" s="1">
        <v>12</v>
      </c>
      <c r="D14" s="9" t="s">
        <v>258</v>
      </c>
      <c r="E14" s="9" t="s">
        <v>259</v>
      </c>
      <c r="F14" s="8">
        <f t="shared" si="0"/>
        <v>10272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b">
        <v>0</v>
      </c>
      <c r="B15" s="1" t="s">
        <v>235</v>
      </c>
      <c r="C15" s="1">
        <v>13</v>
      </c>
      <c r="D15" s="9" t="s">
        <v>260</v>
      </c>
      <c r="E15" s="9" t="s">
        <v>261</v>
      </c>
      <c r="F15" s="8">
        <f t="shared" si="0"/>
        <v>11128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b">
        <v>0</v>
      </c>
      <c r="B16" s="1" t="s">
        <v>235</v>
      </c>
      <c r="C16" s="1">
        <v>14</v>
      </c>
      <c r="D16" s="9" t="s">
        <v>262</v>
      </c>
      <c r="E16" s="9" t="s">
        <v>263</v>
      </c>
      <c r="F16" s="8">
        <f t="shared" si="0"/>
        <v>11984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b">
        <v>0</v>
      </c>
      <c r="B17" s="1" t="s">
        <v>235</v>
      </c>
      <c r="C17" s="1">
        <v>15</v>
      </c>
      <c r="D17" s="9" t="s">
        <v>264</v>
      </c>
      <c r="E17" s="9" t="s">
        <v>265</v>
      </c>
      <c r="F17" s="8">
        <f t="shared" si="0"/>
        <v>12840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b">
        <v>0</v>
      </c>
      <c r="B18" s="1" t="s">
        <v>235</v>
      </c>
      <c r="C18" s="1">
        <v>16</v>
      </c>
      <c r="D18" s="9" t="s">
        <v>266</v>
      </c>
      <c r="E18" s="9" t="s">
        <v>267</v>
      </c>
      <c r="F18" s="8">
        <f t="shared" si="0"/>
        <v>13696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b">
        <v>0</v>
      </c>
      <c r="B19" s="1" t="s">
        <v>235</v>
      </c>
      <c r="C19" s="1">
        <v>17</v>
      </c>
      <c r="D19" s="9" t="s">
        <v>268</v>
      </c>
      <c r="E19" s="9" t="s">
        <v>269</v>
      </c>
      <c r="F19" s="8">
        <f t="shared" si="0"/>
        <v>14552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b">
        <v>0</v>
      </c>
      <c r="B20" s="1" t="s">
        <v>235</v>
      </c>
      <c r="C20" s="1">
        <v>18</v>
      </c>
      <c r="D20" s="9" t="s">
        <v>270</v>
      </c>
      <c r="E20" s="9" t="s">
        <v>271</v>
      </c>
      <c r="F20" s="8">
        <f t="shared" si="0"/>
        <v>15408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b">
        <v>0</v>
      </c>
      <c r="B21" s="1" t="s">
        <v>235</v>
      </c>
      <c r="C21" s="1">
        <v>19</v>
      </c>
      <c r="D21" s="9" t="s">
        <v>272</v>
      </c>
      <c r="E21" s="9" t="s">
        <v>273</v>
      </c>
      <c r="F21" s="8">
        <f t="shared" si="0"/>
        <v>16264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b">
        <v>0</v>
      </c>
      <c r="B22" s="1" t="s">
        <v>235</v>
      </c>
      <c r="C22" s="1">
        <v>20</v>
      </c>
      <c r="D22" s="9" t="s">
        <v>274</v>
      </c>
      <c r="E22" s="9" t="s">
        <v>275</v>
      </c>
      <c r="F22" s="8">
        <f t="shared" si="0"/>
        <v>17120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b">
        <v>0</v>
      </c>
      <c r="B23" s="1" t="s">
        <v>235</v>
      </c>
      <c r="C23" s="1">
        <v>21</v>
      </c>
      <c r="D23" s="9" t="s">
        <v>276</v>
      </c>
      <c r="E23" s="9" t="s">
        <v>277</v>
      </c>
      <c r="F23" s="8">
        <f t="shared" si="0"/>
        <v>17976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b">
        <v>0</v>
      </c>
      <c r="B24" s="1" t="s">
        <v>235</v>
      </c>
      <c r="C24" s="1">
        <v>22</v>
      </c>
      <c r="D24" s="9" t="s">
        <v>278</v>
      </c>
      <c r="E24" s="9" t="s">
        <v>279</v>
      </c>
      <c r="F24" s="8">
        <f t="shared" si="0"/>
        <v>18832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b">
        <v>0</v>
      </c>
      <c r="B25" s="1" t="s">
        <v>235</v>
      </c>
      <c r="C25" s="1">
        <v>23</v>
      </c>
      <c r="D25" s="9" t="s">
        <v>280</v>
      </c>
      <c r="E25" s="9" t="s">
        <v>281</v>
      </c>
      <c r="F25" s="8">
        <f t="shared" si="0"/>
        <v>19688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b">
        <v>0</v>
      </c>
      <c r="B26" s="1" t="s">
        <v>235</v>
      </c>
      <c r="C26" s="1">
        <v>24</v>
      </c>
      <c r="D26" s="9" t="s">
        <v>282</v>
      </c>
      <c r="E26" s="9" t="s">
        <v>283</v>
      </c>
      <c r="F26" s="8">
        <f t="shared" si="0"/>
        <v>20544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b">
        <v>0</v>
      </c>
      <c r="B27" s="1" t="s">
        <v>235</v>
      </c>
      <c r="C27" s="1">
        <v>25</v>
      </c>
      <c r="D27" s="9" t="s">
        <v>284</v>
      </c>
      <c r="E27" s="9" t="s">
        <v>285</v>
      </c>
      <c r="F27" s="8">
        <f t="shared" si="0"/>
        <v>21400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b">
        <v>0</v>
      </c>
      <c r="B28" s="1" t="s">
        <v>235</v>
      </c>
      <c r="C28" s="1">
        <v>26</v>
      </c>
      <c r="D28" s="9" t="s">
        <v>286</v>
      </c>
      <c r="E28" s="9" t="s">
        <v>287</v>
      </c>
      <c r="F28" s="8">
        <f t="shared" si="0"/>
        <v>22256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b">
        <v>0</v>
      </c>
      <c r="B29" s="1" t="s">
        <v>235</v>
      </c>
      <c r="C29" s="1">
        <v>27</v>
      </c>
      <c r="D29" s="9" t="s">
        <v>288</v>
      </c>
      <c r="E29" s="9" t="s">
        <v>289</v>
      </c>
      <c r="F29" s="8">
        <f t="shared" si="0"/>
        <v>23112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b">
        <v>0</v>
      </c>
      <c r="B30" s="1" t="s">
        <v>235</v>
      </c>
      <c r="C30" s="1">
        <v>28</v>
      </c>
      <c r="D30" s="9" t="s">
        <v>290</v>
      </c>
      <c r="E30" s="9" t="s">
        <v>291</v>
      </c>
      <c r="F30" s="8">
        <f t="shared" si="0"/>
        <v>23968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 t="b">
        <v>0</v>
      </c>
      <c r="B31" s="1" t="s">
        <v>235</v>
      </c>
      <c r="C31" s="1">
        <v>29</v>
      </c>
      <c r="D31" s="9" t="s">
        <v>292</v>
      </c>
      <c r="E31" s="9" t="s">
        <v>293</v>
      </c>
      <c r="F31" s="8">
        <f t="shared" si="0"/>
        <v>24824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 t="b">
        <v>0</v>
      </c>
      <c r="B32" s="1" t="s">
        <v>235</v>
      </c>
      <c r="C32" s="1">
        <v>30</v>
      </c>
      <c r="D32" s="9" t="s">
        <v>294</v>
      </c>
      <c r="E32" s="9" t="s">
        <v>295</v>
      </c>
      <c r="F32" s="8">
        <f t="shared" si="0"/>
        <v>25680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>
      <selection activeCell="C18" sqref="C18"/>
    </sheetView>
  </sheetViews>
  <sheetFormatPr defaultColWidth="14.42578125" defaultRowHeight="15" customHeight="1" x14ac:dyDescent="0.25"/>
  <cols>
    <col min="1" max="1" width="13.85546875" customWidth="1"/>
    <col min="2" max="2" width="42.140625" customWidth="1"/>
    <col min="3" max="3" width="30.7109375" customWidth="1"/>
    <col min="4" max="4" width="43.5703125" customWidth="1"/>
    <col min="5" max="5" width="32.85546875" customWidth="1"/>
    <col min="6" max="6" width="8.85546875" customWidth="1"/>
    <col min="7" max="25" width="8.7109375" customWidth="1"/>
  </cols>
  <sheetData>
    <row r="1" spans="1:25" ht="14.25" customHeight="1" x14ac:dyDescent="0.25">
      <c r="A1" s="1" t="s">
        <v>228</v>
      </c>
      <c r="B1" s="1" t="s">
        <v>229</v>
      </c>
      <c r="C1" s="1" t="s">
        <v>230</v>
      </c>
      <c r="D1" s="1" t="s">
        <v>296</v>
      </c>
      <c r="E1" s="1" t="s">
        <v>233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5">
      <c r="A2" s="1" t="b">
        <v>0</v>
      </c>
      <c r="B2" s="1" t="s">
        <v>297</v>
      </c>
      <c r="C2" s="1">
        <v>0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25">
      <c r="A3" s="1" t="b">
        <v>0</v>
      </c>
      <c r="B3" s="1" t="s">
        <v>298</v>
      </c>
      <c r="C3" s="1">
        <v>1</v>
      </c>
      <c r="D3" s="1" t="s">
        <v>299</v>
      </c>
      <c r="E3" s="1">
        <v>1039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5">
      <c r="A4" s="1" t="b">
        <v>0</v>
      </c>
      <c r="B4" s="1" t="s">
        <v>298</v>
      </c>
      <c r="C4" s="1">
        <v>2</v>
      </c>
      <c r="D4" s="1" t="s">
        <v>300</v>
      </c>
      <c r="E4" s="1">
        <v>2078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B1" workbookViewId="0">
      <selection activeCell="F3" sqref="F3"/>
    </sheetView>
  </sheetViews>
  <sheetFormatPr defaultColWidth="14.42578125" defaultRowHeight="15" customHeight="1" x14ac:dyDescent="0.25"/>
  <cols>
    <col min="1" max="1" width="13.85546875" customWidth="1"/>
    <col min="2" max="2" width="40.140625" customWidth="1"/>
    <col min="3" max="3" width="29.7109375" customWidth="1"/>
    <col min="4" max="4" width="39.28515625" customWidth="1"/>
    <col min="5" max="6" width="31.28515625" customWidth="1"/>
    <col min="7" max="26" width="8.7109375" customWidth="1"/>
  </cols>
  <sheetData>
    <row r="1" spans="1:26" ht="14.25" customHeight="1" x14ac:dyDescent="0.25">
      <c r="A1" s="1" t="s">
        <v>228</v>
      </c>
      <c r="B1" s="1" t="s">
        <v>229</v>
      </c>
      <c r="C1" s="1" t="s">
        <v>230</v>
      </c>
      <c r="D1" s="1" t="s">
        <v>301</v>
      </c>
      <c r="E1" s="1" t="s">
        <v>302</v>
      </c>
      <c r="F1" s="1" t="s">
        <v>233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b">
        <v>1</v>
      </c>
      <c r="B2" s="1" t="s">
        <v>303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b">
        <v>1</v>
      </c>
      <c r="B3" s="1" t="s">
        <v>304</v>
      </c>
      <c r="C3" s="1">
        <v>1</v>
      </c>
      <c r="D3" s="1" t="s">
        <v>305</v>
      </c>
      <c r="E3" s="9" t="s">
        <v>237</v>
      </c>
      <c r="F3" s="1">
        <v>1054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b">
        <v>1</v>
      </c>
      <c r="B4" s="1" t="s">
        <v>304</v>
      </c>
      <c r="C4" s="1">
        <v>2</v>
      </c>
      <c r="D4" s="1" t="s">
        <v>306</v>
      </c>
      <c r="E4" s="9" t="s">
        <v>239</v>
      </c>
      <c r="F4" s="1">
        <f t="shared" ref="F4:F32" si="0">$F$3*C4</f>
        <v>2108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b">
        <v>1</v>
      </c>
      <c r="B5" s="1" t="s">
        <v>304</v>
      </c>
      <c r="C5" s="1">
        <v>3</v>
      </c>
      <c r="D5" s="1" t="s">
        <v>307</v>
      </c>
      <c r="E5" s="9" t="s">
        <v>241</v>
      </c>
      <c r="F5" s="1">
        <f t="shared" si="0"/>
        <v>3162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b">
        <v>1</v>
      </c>
      <c r="B6" s="1" t="s">
        <v>304</v>
      </c>
      <c r="C6" s="1">
        <v>4</v>
      </c>
      <c r="D6" s="1" t="s">
        <v>308</v>
      </c>
      <c r="E6" s="9" t="s">
        <v>243</v>
      </c>
      <c r="F6" s="1">
        <f t="shared" si="0"/>
        <v>4216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b">
        <v>1</v>
      </c>
      <c r="B7" s="1" t="s">
        <v>304</v>
      </c>
      <c r="C7" s="1">
        <v>5</v>
      </c>
      <c r="D7" s="1" t="s">
        <v>309</v>
      </c>
      <c r="E7" s="9" t="s">
        <v>245</v>
      </c>
      <c r="F7" s="1">
        <f t="shared" si="0"/>
        <v>5270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b">
        <v>1</v>
      </c>
      <c r="B8" s="1" t="s">
        <v>304</v>
      </c>
      <c r="C8" s="1">
        <v>6</v>
      </c>
      <c r="D8" s="1" t="s">
        <v>310</v>
      </c>
      <c r="E8" s="9" t="s">
        <v>247</v>
      </c>
      <c r="F8" s="1">
        <f t="shared" si="0"/>
        <v>6324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b">
        <v>1</v>
      </c>
      <c r="B9" s="1" t="s">
        <v>304</v>
      </c>
      <c r="C9" s="1">
        <v>7</v>
      </c>
      <c r="D9" s="1" t="s">
        <v>311</v>
      </c>
      <c r="E9" s="9" t="s">
        <v>249</v>
      </c>
      <c r="F9" s="1">
        <f t="shared" si="0"/>
        <v>7378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b">
        <v>1</v>
      </c>
      <c r="B10" s="1" t="s">
        <v>304</v>
      </c>
      <c r="C10" s="1">
        <v>8</v>
      </c>
      <c r="D10" s="1" t="s">
        <v>312</v>
      </c>
      <c r="E10" s="9" t="s">
        <v>251</v>
      </c>
      <c r="F10" s="1">
        <f t="shared" si="0"/>
        <v>8432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b">
        <v>1</v>
      </c>
      <c r="B11" s="1" t="s">
        <v>304</v>
      </c>
      <c r="C11" s="1">
        <v>9</v>
      </c>
      <c r="D11" s="1" t="s">
        <v>313</v>
      </c>
      <c r="E11" s="9" t="s">
        <v>253</v>
      </c>
      <c r="F11" s="1">
        <f t="shared" si="0"/>
        <v>9486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b">
        <v>1</v>
      </c>
      <c r="B12" s="1" t="s">
        <v>304</v>
      </c>
      <c r="C12" s="1">
        <v>10</v>
      </c>
      <c r="D12" s="1" t="s">
        <v>314</v>
      </c>
      <c r="E12" s="9" t="s">
        <v>255</v>
      </c>
      <c r="F12" s="1">
        <f t="shared" si="0"/>
        <v>10540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b">
        <v>1</v>
      </c>
      <c r="B13" s="1" t="s">
        <v>304</v>
      </c>
      <c r="C13" s="1">
        <v>11</v>
      </c>
      <c r="D13" s="1" t="s">
        <v>315</v>
      </c>
      <c r="E13" s="9" t="s">
        <v>257</v>
      </c>
      <c r="F13" s="1">
        <f t="shared" si="0"/>
        <v>11594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b">
        <v>1</v>
      </c>
      <c r="B14" s="1" t="s">
        <v>304</v>
      </c>
      <c r="C14" s="1">
        <v>12</v>
      </c>
      <c r="D14" s="1" t="s">
        <v>316</v>
      </c>
      <c r="E14" s="9" t="s">
        <v>259</v>
      </c>
      <c r="F14" s="1">
        <f t="shared" si="0"/>
        <v>12648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b">
        <v>1</v>
      </c>
      <c r="B15" s="1" t="s">
        <v>304</v>
      </c>
      <c r="C15" s="1">
        <v>13</v>
      </c>
      <c r="D15" s="1" t="s">
        <v>317</v>
      </c>
      <c r="E15" s="9" t="s">
        <v>261</v>
      </c>
      <c r="F15" s="1">
        <f t="shared" si="0"/>
        <v>13702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b">
        <v>1</v>
      </c>
      <c r="B16" s="1" t="s">
        <v>304</v>
      </c>
      <c r="C16" s="1">
        <v>14</v>
      </c>
      <c r="D16" s="1" t="s">
        <v>318</v>
      </c>
      <c r="E16" s="9" t="s">
        <v>263</v>
      </c>
      <c r="F16" s="1">
        <f t="shared" si="0"/>
        <v>14756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b">
        <v>1</v>
      </c>
      <c r="B17" s="1" t="s">
        <v>304</v>
      </c>
      <c r="C17" s="1">
        <v>15</v>
      </c>
      <c r="D17" s="1" t="s">
        <v>319</v>
      </c>
      <c r="E17" s="9" t="s">
        <v>265</v>
      </c>
      <c r="F17" s="1">
        <f t="shared" si="0"/>
        <v>15810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b">
        <v>1</v>
      </c>
      <c r="B18" s="1" t="s">
        <v>304</v>
      </c>
      <c r="C18" s="1">
        <v>16</v>
      </c>
      <c r="D18" s="1" t="s">
        <v>320</v>
      </c>
      <c r="E18" s="9" t="s">
        <v>267</v>
      </c>
      <c r="F18" s="1">
        <f t="shared" si="0"/>
        <v>16864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b">
        <v>1</v>
      </c>
      <c r="B19" s="1" t="s">
        <v>304</v>
      </c>
      <c r="C19" s="1">
        <v>17</v>
      </c>
      <c r="D19" s="1" t="s">
        <v>321</v>
      </c>
      <c r="E19" s="9" t="s">
        <v>269</v>
      </c>
      <c r="F19" s="1">
        <f t="shared" si="0"/>
        <v>17918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b">
        <v>1</v>
      </c>
      <c r="B20" s="1" t="s">
        <v>304</v>
      </c>
      <c r="C20" s="1">
        <v>18</v>
      </c>
      <c r="D20" s="1" t="s">
        <v>322</v>
      </c>
      <c r="E20" s="9" t="s">
        <v>271</v>
      </c>
      <c r="F20" s="1">
        <f t="shared" si="0"/>
        <v>18972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b">
        <v>1</v>
      </c>
      <c r="B21" s="1" t="s">
        <v>304</v>
      </c>
      <c r="C21" s="1">
        <v>19</v>
      </c>
      <c r="D21" s="1" t="s">
        <v>323</v>
      </c>
      <c r="E21" s="9" t="s">
        <v>273</v>
      </c>
      <c r="F21" s="1">
        <f t="shared" si="0"/>
        <v>20026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b">
        <v>1</v>
      </c>
      <c r="B22" s="1" t="s">
        <v>304</v>
      </c>
      <c r="C22" s="1">
        <v>20</v>
      </c>
      <c r="D22" s="1" t="s">
        <v>324</v>
      </c>
      <c r="E22" s="9" t="s">
        <v>275</v>
      </c>
      <c r="F22" s="1">
        <f t="shared" si="0"/>
        <v>21080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b">
        <v>1</v>
      </c>
      <c r="B23" s="1" t="s">
        <v>304</v>
      </c>
      <c r="C23" s="1">
        <v>21</v>
      </c>
      <c r="D23" s="1" t="s">
        <v>325</v>
      </c>
      <c r="E23" s="9" t="s">
        <v>277</v>
      </c>
      <c r="F23" s="1">
        <f t="shared" si="0"/>
        <v>22134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b">
        <v>1</v>
      </c>
      <c r="B24" s="1" t="s">
        <v>304</v>
      </c>
      <c r="C24" s="1">
        <v>22</v>
      </c>
      <c r="D24" s="1" t="s">
        <v>326</v>
      </c>
      <c r="E24" s="9" t="s">
        <v>279</v>
      </c>
      <c r="F24" s="1">
        <f t="shared" si="0"/>
        <v>23188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b">
        <v>1</v>
      </c>
      <c r="B25" s="1" t="s">
        <v>304</v>
      </c>
      <c r="C25" s="1">
        <v>23</v>
      </c>
      <c r="D25" s="1" t="s">
        <v>327</v>
      </c>
      <c r="E25" s="9" t="s">
        <v>281</v>
      </c>
      <c r="F25" s="1">
        <f t="shared" si="0"/>
        <v>24242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b">
        <v>1</v>
      </c>
      <c r="B26" s="1" t="s">
        <v>304</v>
      </c>
      <c r="C26" s="1">
        <v>24</v>
      </c>
      <c r="D26" s="1" t="s">
        <v>328</v>
      </c>
      <c r="E26" s="9" t="s">
        <v>283</v>
      </c>
      <c r="F26" s="1">
        <f t="shared" si="0"/>
        <v>25296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b">
        <v>1</v>
      </c>
      <c r="B27" s="1" t="s">
        <v>304</v>
      </c>
      <c r="C27" s="1">
        <v>25</v>
      </c>
      <c r="D27" s="1" t="s">
        <v>329</v>
      </c>
      <c r="E27" s="9" t="s">
        <v>285</v>
      </c>
      <c r="F27" s="1">
        <f t="shared" si="0"/>
        <v>26350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b">
        <v>1</v>
      </c>
      <c r="B28" s="1" t="s">
        <v>304</v>
      </c>
      <c r="C28" s="1">
        <v>26</v>
      </c>
      <c r="D28" s="1" t="s">
        <v>330</v>
      </c>
      <c r="E28" s="9" t="s">
        <v>287</v>
      </c>
      <c r="F28" s="1">
        <f t="shared" si="0"/>
        <v>27404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b">
        <v>1</v>
      </c>
      <c r="B29" s="1" t="s">
        <v>304</v>
      </c>
      <c r="C29" s="1">
        <v>27</v>
      </c>
      <c r="D29" s="1" t="s">
        <v>331</v>
      </c>
      <c r="E29" s="9" t="s">
        <v>289</v>
      </c>
      <c r="F29" s="1">
        <f t="shared" si="0"/>
        <v>28458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b">
        <v>1</v>
      </c>
      <c r="B30" s="1" t="s">
        <v>304</v>
      </c>
      <c r="C30" s="1">
        <v>28</v>
      </c>
      <c r="D30" s="1" t="s">
        <v>332</v>
      </c>
      <c r="E30" s="9" t="s">
        <v>291</v>
      </c>
      <c r="F30" s="1">
        <f t="shared" si="0"/>
        <v>29512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 t="b">
        <v>1</v>
      </c>
      <c r="B31" s="1" t="s">
        <v>304</v>
      </c>
      <c r="C31" s="1">
        <v>29</v>
      </c>
      <c r="D31" s="1" t="s">
        <v>333</v>
      </c>
      <c r="E31" s="9" t="s">
        <v>293</v>
      </c>
      <c r="F31" s="1">
        <f t="shared" si="0"/>
        <v>30566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 t="b">
        <v>1</v>
      </c>
      <c r="B32" s="1" t="s">
        <v>304</v>
      </c>
      <c r="C32" s="1">
        <v>30</v>
      </c>
      <c r="D32" s="1" t="s">
        <v>334</v>
      </c>
      <c r="E32" s="9" t="s">
        <v>295</v>
      </c>
      <c r="F32" s="1">
        <f t="shared" si="0"/>
        <v>31620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topLeftCell="B1" workbookViewId="0">
      <selection activeCell="B32" sqref="A32:XFD32"/>
    </sheetView>
  </sheetViews>
  <sheetFormatPr defaultColWidth="14.42578125" defaultRowHeight="15" customHeight="1" x14ac:dyDescent="0.25"/>
  <cols>
    <col min="1" max="1" width="13.85546875" customWidth="1"/>
    <col min="2" max="2" width="41" customWidth="1"/>
    <col min="3" max="3" width="13.7109375" customWidth="1"/>
    <col min="4" max="4" width="39.28515625" customWidth="1"/>
    <col min="5" max="5" width="30.7109375" customWidth="1"/>
    <col min="6" max="6" width="41.85546875" customWidth="1"/>
    <col min="7" max="26" width="8.7109375" customWidth="1"/>
  </cols>
  <sheetData>
    <row r="1" spans="1:26" ht="14.25" customHeight="1" x14ac:dyDescent="0.25">
      <c r="A1" s="1" t="s">
        <v>335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b">
        <v>1</v>
      </c>
      <c r="B2" s="1" t="s">
        <v>234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b">
        <v>1</v>
      </c>
      <c r="B3" s="1" t="s">
        <v>481</v>
      </c>
      <c r="C3" s="1">
        <v>1</v>
      </c>
      <c r="D3" s="9" t="s">
        <v>337</v>
      </c>
      <c r="E3" s="9" t="s">
        <v>338</v>
      </c>
      <c r="F3" s="1">
        <f>925*C3</f>
        <v>925</v>
      </c>
      <c r="G3" s="1"/>
      <c r="H3" s="10"/>
      <c r="I3" s="1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b">
        <v>1</v>
      </c>
      <c r="B4" s="1" t="s">
        <v>481</v>
      </c>
      <c r="C4" s="1">
        <v>2</v>
      </c>
      <c r="D4" s="9" t="s">
        <v>339</v>
      </c>
      <c r="E4" s="9" t="s">
        <v>340</v>
      </c>
      <c r="F4" s="1">
        <f t="shared" ref="F4:F32" si="0">925*C4</f>
        <v>1850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b">
        <v>1</v>
      </c>
      <c r="B5" s="1" t="s">
        <v>481</v>
      </c>
      <c r="C5" s="1">
        <v>3</v>
      </c>
      <c r="D5" s="9" t="s">
        <v>341</v>
      </c>
      <c r="E5" s="9" t="s">
        <v>342</v>
      </c>
      <c r="F5" s="1">
        <f t="shared" si="0"/>
        <v>2775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b">
        <v>1</v>
      </c>
      <c r="B6" s="1" t="s">
        <v>481</v>
      </c>
      <c r="C6" s="1">
        <v>4</v>
      </c>
      <c r="D6" s="9" t="s">
        <v>343</v>
      </c>
      <c r="E6" s="9" t="s">
        <v>344</v>
      </c>
      <c r="F6" s="1">
        <f t="shared" si="0"/>
        <v>3700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b">
        <v>1</v>
      </c>
      <c r="B7" s="1" t="s">
        <v>481</v>
      </c>
      <c r="C7" s="1">
        <v>5</v>
      </c>
      <c r="D7" s="9" t="s">
        <v>345</v>
      </c>
      <c r="E7" s="9" t="s">
        <v>346</v>
      </c>
      <c r="F7" s="1">
        <f t="shared" si="0"/>
        <v>4625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b">
        <v>1</v>
      </c>
      <c r="B8" s="1" t="s">
        <v>481</v>
      </c>
      <c r="C8" s="1">
        <v>6</v>
      </c>
      <c r="D8" s="9" t="s">
        <v>347</v>
      </c>
      <c r="E8" s="9" t="s">
        <v>348</v>
      </c>
      <c r="F8" s="1">
        <f t="shared" si="0"/>
        <v>5550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b">
        <v>1</v>
      </c>
      <c r="B9" s="1" t="s">
        <v>481</v>
      </c>
      <c r="C9" s="1">
        <v>7</v>
      </c>
      <c r="D9" s="9" t="s">
        <v>248</v>
      </c>
      <c r="E9" s="9" t="s">
        <v>249</v>
      </c>
      <c r="F9" s="1">
        <f t="shared" si="0"/>
        <v>6475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b">
        <v>1</v>
      </c>
      <c r="B10" s="1" t="s">
        <v>481</v>
      </c>
      <c r="C10" s="1">
        <v>8</v>
      </c>
      <c r="D10" s="9" t="s">
        <v>349</v>
      </c>
      <c r="E10" s="9" t="s">
        <v>350</v>
      </c>
      <c r="F10" s="1">
        <f t="shared" si="0"/>
        <v>7400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b">
        <v>1</v>
      </c>
      <c r="B11" s="1" t="s">
        <v>481</v>
      </c>
      <c r="C11" s="1">
        <v>9</v>
      </c>
      <c r="D11" s="9" t="s">
        <v>351</v>
      </c>
      <c r="E11" s="9" t="s">
        <v>352</v>
      </c>
      <c r="F11" s="1">
        <f t="shared" si="0"/>
        <v>8325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b">
        <v>1</v>
      </c>
      <c r="B12" s="1" t="s">
        <v>481</v>
      </c>
      <c r="C12" s="1">
        <v>10</v>
      </c>
      <c r="D12" s="9" t="s">
        <v>353</v>
      </c>
      <c r="E12" s="9" t="s">
        <v>354</v>
      </c>
      <c r="F12" s="1">
        <f t="shared" si="0"/>
        <v>9250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b">
        <v>1</v>
      </c>
      <c r="B13" s="1" t="s">
        <v>481</v>
      </c>
      <c r="C13" s="1">
        <v>11</v>
      </c>
      <c r="D13" s="9" t="s">
        <v>355</v>
      </c>
      <c r="E13" s="9" t="s">
        <v>356</v>
      </c>
      <c r="F13" s="1">
        <f t="shared" si="0"/>
        <v>10175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b">
        <v>1</v>
      </c>
      <c r="B14" s="1" t="s">
        <v>481</v>
      </c>
      <c r="C14" s="1">
        <v>12</v>
      </c>
      <c r="D14" s="9" t="s">
        <v>357</v>
      </c>
      <c r="E14" s="9" t="s">
        <v>358</v>
      </c>
      <c r="F14" s="1">
        <f t="shared" si="0"/>
        <v>11100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b">
        <v>1</v>
      </c>
      <c r="B15" s="1" t="s">
        <v>481</v>
      </c>
      <c r="C15" s="1">
        <v>13</v>
      </c>
      <c r="D15" s="9" t="s">
        <v>359</v>
      </c>
      <c r="E15" s="9" t="s">
        <v>360</v>
      </c>
      <c r="F15" s="1">
        <f t="shared" si="0"/>
        <v>12025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b">
        <v>1</v>
      </c>
      <c r="B16" s="1" t="s">
        <v>481</v>
      </c>
      <c r="C16" s="1">
        <v>14</v>
      </c>
      <c r="D16" s="9" t="s">
        <v>361</v>
      </c>
      <c r="E16" s="9" t="s">
        <v>362</v>
      </c>
      <c r="F16" s="1">
        <f t="shared" si="0"/>
        <v>12950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b">
        <v>1</v>
      </c>
      <c r="B17" s="1" t="s">
        <v>481</v>
      </c>
      <c r="C17" s="1">
        <v>15</v>
      </c>
      <c r="D17" s="9" t="s">
        <v>363</v>
      </c>
      <c r="E17" s="9" t="s">
        <v>364</v>
      </c>
      <c r="F17" s="1">
        <f t="shared" si="0"/>
        <v>13875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b">
        <v>1</v>
      </c>
      <c r="B18" s="1" t="s">
        <v>481</v>
      </c>
      <c r="C18" s="1">
        <v>16</v>
      </c>
      <c r="D18" s="9" t="s">
        <v>365</v>
      </c>
      <c r="E18" s="9" t="s">
        <v>366</v>
      </c>
      <c r="F18" s="1">
        <f t="shared" si="0"/>
        <v>14800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b">
        <v>1</v>
      </c>
      <c r="B19" s="1" t="s">
        <v>481</v>
      </c>
      <c r="C19" s="1">
        <v>17</v>
      </c>
      <c r="D19" s="9" t="s">
        <v>367</v>
      </c>
      <c r="E19" s="9" t="s">
        <v>368</v>
      </c>
      <c r="F19" s="1">
        <f t="shared" si="0"/>
        <v>15725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b">
        <v>1</v>
      </c>
      <c r="B20" s="1" t="s">
        <v>481</v>
      </c>
      <c r="C20" s="1">
        <v>18</v>
      </c>
      <c r="D20" s="9" t="s">
        <v>369</v>
      </c>
      <c r="E20" s="9" t="s">
        <v>370</v>
      </c>
      <c r="F20" s="1">
        <f t="shared" si="0"/>
        <v>16650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b">
        <v>1</v>
      </c>
      <c r="B21" s="1" t="s">
        <v>481</v>
      </c>
      <c r="C21" s="1">
        <v>19</v>
      </c>
      <c r="D21" s="9" t="s">
        <v>371</v>
      </c>
      <c r="E21" s="9" t="s">
        <v>372</v>
      </c>
      <c r="F21" s="1">
        <f t="shared" si="0"/>
        <v>17575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b">
        <v>1</v>
      </c>
      <c r="B22" s="1" t="s">
        <v>481</v>
      </c>
      <c r="C22" s="1">
        <v>20</v>
      </c>
      <c r="D22" s="9" t="s">
        <v>373</v>
      </c>
      <c r="E22" s="9" t="s">
        <v>374</v>
      </c>
      <c r="F22" s="1">
        <f t="shared" si="0"/>
        <v>18500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b">
        <v>1</v>
      </c>
      <c r="B23" s="1" t="s">
        <v>481</v>
      </c>
      <c r="C23" s="1">
        <v>21</v>
      </c>
      <c r="D23" s="9" t="s">
        <v>375</v>
      </c>
      <c r="E23" s="9" t="s">
        <v>372</v>
      </c>
      <c r="F23" s="1">
        <f t="shared" si="0"/>
        <v>19425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b">
        <v>1</v>
      </c>
      <c r="B24" s="1" t="s">
        <v>481</v>
      </c>
      <c r="C24" s="1">
        <v>22</v>
      </c>
      <c r="D24" s="9" t="s">
        <v>376</v>
      </c>
      <c r="E24" s="9" t="s">
        <v>374</v>
      </c>
      <c r="F24" s="1">
        <f t="shared" si="0"/>
        <v>20350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b">
        <v>1</v>
      </c>
      <c r="B25" s="1" t="s">
        <v>481</v>
      </c>
      <c r="C25" s="1">
        <v>23</v>
      </c>
      <c r="D25" s="9" t="s">
        <v>377</v>
      </c>
      <c r="E25" s="1" t="s">
        <v>378</v>
      </c>
      <c r="F25" s="1">
        <f t="shared" si="0"/>
        <v>21275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b">
        <v>1</v>
      </c>
      <c r="B26" s="1" t="s">
        <v>481</v>
      </c>
      <c r="C26" s="1">
        <v>24</v>
      </c>
      <c r="D26" s="9" t="s">
        <v>379</v>
      </c>
      <c r="E26" s="1" t="s">
        <v>380</v>
      </c>
      <c r="F26" s="1">
        <f t="shared" si="0"/>
        <v>22200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b">
        <v>1</v>
      </c>
      <c r="B27" s="1" t="s">
        <v>481</v>
      </c>
      <c r="C27" s="1">
        <v>25</v>
      </c>
      <c r="D27" s="9" t="s">
        <v>381</v>
      </c>
      <c r="E27" s="1" t="s">
        <v>382</v>
      </c>
      <c r="F27" s="1">
        <f t="shared" si="0"/>
        <v>23125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b">
        <v>1</v>
      </c>
      <c r="B28" s="1" t="s">
        <v>481</v>
      </c>
      <c r="C28" s="1">
        <v>26</v>
      </c>
      <c r="D28" s="9"/>
      <c r="E28" s="9"/>
      <c r="F28" s="1">
        <f t="shared" si="0"/>
        <v>24050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b">
        <v>1</v>
      </c>
      <c r="B29" s="1" t="s">
        <v>481</v>
      </c>
      <c r="C29" s="1">
        <v>27</v>
      </c>
      <c r="D29" s="9"/>
      <c r="E29" s="9"/>
      <c r="F29" s="1">
        <f t="shared" si="0"/>
        <v>24975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b">
        <v>1</v>
      </c>
      <c r="B30" s="1" t="s">
        <v>481</v>
      </c>
      <c r="C30" s="1">
        <v>28</v>
      </c>
      <c r="D30" s="9"/>
      <c r="E30" s="9"/>
      <c r="F30" s="1">
        <f t="shared" si="0"/>
        <v>25900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 t="b">
        <v>1</v>
      </c>
      <c r="B31" s="1" t="s">
        <v>481</v>
      </c>
      <c r="C31" s="1">
        <v>29</v>
      </c>
      <c r="D31" s="9"/>
      <c r="E31" s="9"/>
      <c r="F31" s="1">
        <f t="shared" si="0"/>
        <v>26825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 t="b">
        <v>1</v>
      </c>
      <c r="B32" s="1" t="s">
        <v>481</v>
      </c>
      <c r="C32" s="1">
        <v>30</v>
      </c>
      <c r="D32" s="9"/>
      <c r="E32" s="9"/>
      <c r="F32" s="1">
        <f t="shared" si="0"/>
        <v>27750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workbookViewId="0">
      <selection activeCell="D16" sqref="D16"/>
    </sheetView>
  </sheetViews>
  <sheetFormatPr defaultColWidth="14.42578125" defaultRowHeight="15" customHeight="1" x14ac:dyDescent="0.25"/>
  <cols>
    <col min="1" max="1" width="13.85546875" customWidth="1"/>
    <col min="2" max="2" width="42.85546875" customWidth="1"/>
    <col min="3" max="3" width="27.140625" customWidth="1"/>
    <col min="4" max="4" width="40" customWidth="1"/>
    <col min="5" max="5" width="29.28515625" customWidth="1"/>
    <col min="6" max="6" width="8.85546875" customWidth="1"/>
    <col min="7" max="25" width="8.7109375" customWidth="1"/>
  </cols>
  <sheetData>
    <row r="1" spans="1:25" ht="14.25" customHeight="1" x14ac:dyDescent="0.25">
      <c r="A1" s="1" t="s">
        <v>335</v>
      </c>
      <c r="B1" s="1" t="s">
        <v>229</v>
      </c>
      <c r="C1" s="1" t="s">
        <v>230</v>
      </c>
      <c r="D1" s="1" t="s">
        <v>387</v>
      </c>
      <c r="E1" s="1" t="s">
        <v>233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5">
      <c r="A2" s="1" t="b">
        <v>1</v>
      </c>
      <c r="B2" s="1" t="s">
        <v>383</v>
      </c>
      <c r="C2" s="1">
        <v>0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25">
      <c r="A3" s="1" t="b">
        <v>1</v>
      </c>
      <c r="B3" s="1" t="s">
        <v>483</v>
      </c>
      <c r="C3" s="1">
        <v>1</v>
      </c>
      <c r="D3" s="1" t="s">
        <v>384</v>
      </c>
      <c r="E3" s="1">
        <v>1221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5">
      <c r="A4" s="1" t="b">
        <v>1</v>
      </c>
      <c r="B4" s="1" t="s">
        <v>483</v>
      </c>
      <c r="C4" s="1">
        <v>2</v>
      </c>
      <c r="D4" s="1" t="s">
        <v>385</v>
      </c>
      <c r="E4" s="1">
        <v>2442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Box</vt:lpstr>
      <vt:lpstr>Cooler BTU Load</vt:lpstr>
      <vt:lpstr>Freezer BTU Load</vt:lpstr>
      <vt:lpstr>Refer</vt:lpstr>
      <vt:lpstr>Anthony 401NT Doors</vt:lpstr>
      <vt:lpstr>Anthony 403NT Doors</vt:lpstr>
      <vt:lpstr>Anthony 401LT Doors</vt:lpstr>
      <vt:lpstr>DDS 1200HH Doors</vt:lpstr>
      <vt:lpstr>DDS 1300HH Doors</vt:lpstr>
      <vt:lpstr>DDS 1200LT Doors</vt:lpstr>
      <vt:lpstr>Results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Suarez</cp:lastModifiedBy>
  <dcterms:created xsi:type="dcterms:W3CDTF">2022-08-08T04:53:51Z</dcterms:created>
  <dcterms:modified xsi:type="dcterms:W3CDTF">2024-07-02T03:16:16Z</dcterms:modified>
</cp:coreProperties>
</file>