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8415" tabRatio="917"/>
  </bookViews>
  <sheets>
    <sheet name="R1 - 0.1" sheetId="1" r:id="rId1"/>
    <sheet name="R1 - 0.5" sheetId="7" r:id="rId2"/>
    <sheet name="R1 - 1.0" sheetId="13" r:id="rId3"/>
    <sheet name="R2 - 0.1" sheetId="2" r:id="rId4"/>
    <sheet name="R2 - 0.5" sheetId="8" r:id="rId5"/>
    <sheet name="R2 - 1.0" sheetId="14" r:id="rId6"/>
    <sheet name="C1 - 0.1" sheetId="3" r:id="rId7"/>
    <sheet name="C1 - 0.5" sheetId="9" r:id="rId8"/>
    <sheet name="C1 - 1.0" sheetId="15" r:id="rId9"/>
    <sheet name="C2 - 0.1" sheetId="4" r:id="rId10"/>
    <sheet name="C2 - 0.5" sheetId="10" r:id="rId11"/>
    <sheet name="C2 - 1.0" sheetId="16" r:id="rId12"/>
    <sheet name="RC1 - 0.1" sheetId="5" r:id="rId13"/>
    <sheet name="RC1 - 0.5" sheetId="11" r:id="rId14"/>
    <sheet name="RC1 - 1.0" sheetId="17" r:id="rId15"/>
    <sheet name="RC2 - 0.1" sheetId="6" r:id="rId16"/>
    <sheet name="RC2 - 0.5" sheetId="12" r:id="rId17"/>
    <sheet name="RC2 - 1.0" sheetId="18" r:id="rId18"/>
  </sheets>
  <calcPr calcId="124519"/>
</workbook>
</file>

<file path=xl/calcChain.xml><?xml version="1.0" encoding="utf-8"?>
<calcChain xmlns="http://schemas.openxmlformats.org/spreadsheetml/2006/main">
  <c r="Q44" i="1"/>
  <c r="R35" i="18"/>
  <c r="Q35"/>
  <c r="Q17"/>
  <c r="R38"/>
  <c r="R37"/>
  <c r="Q38"/>
  <c r="Q37"/>
  <c r="R20"/>
  <c r="R19"/>
  <c r="Q20"/>
  <c r="Q19"/>
  <c r="R35" i="12"/>
  <c r="Q35"/>
  <c r="R17"/>
  <c r="Q17"/>
  <c r="R38"/>
  <c r="R37"/>
  <c r="Q38"/>
  <c r="Q37"/>
  <c r="R20"/>
  <c r="R19"/>
  <c r="Q20"/>
  <c r="Q19"/>
  <c r="R17" i="6"/>
  <c r="Q17"/>
  <c r="R35"/>
  <c r="Q35"/>
  <c r="R38"/>
  <c r="R37"/>
  <c r="Q38"/>
  <c r="Q37"/>
  <c r="R20"/>
  <c r="R19"/>
  <c r="Q20"/>
  <c r="Q19"/>
  <c r="Q36" i="17"/>
  <c r="Q18"/>
  <c r="R39"/>
  <c r="R38"/>
  <c r="Q39"/>
  <c r="Q38"/>
  <c r="R21"/>
  <c r="R20"/>
  <c r="Q21"/>
  <c r="Q20"/>
  <c r="Q36" i="11"/>
  <c r="Q18"/>
  <c r="R39"/>
  <c r="R38"/>
  <c r="Q39"/>
  <c r="Q38"/>
  <c r="R21"/>
  <c r="R20"/>
  <c r="Q21"/>
  <c r="Q20"/>
  <c r="Q37" i="5"/>
  <c r="R19"/>
  <c r="Q19"/>
  <c r="R40"/>
  <c r="R39"/>
  <c r="Q40"/>
  <c r="Q39"/>
  <c r="R22"/>
  <c r="R21"/>
  <c r="Q22"/>
  <c r="Q21"/>
  <c r="Q38" i="16"/>
  <c r="Q20"/>
  <c r="R41"/>
  <c r="R40"/>
  <c r="Q41"/>
  <c r="Q40"/>
  <c r="R23"/>
  <c r="R22"/>
  <c r="Q23"/>
  <c r="Q22"/>
  <c r="R38" i="10"/>
  <c r="Q38"/>
  <c r="Q20"/>
  <c r="R41"/>
  <c r="R40"/>
  <c r="Q41"/>
  <c r="Q40"/>
  <c r="R23"/>
  <c r="R22"/>
  <c r="Q23"/>
  <c r="Q22"/>
  <c r="Q38" i="4"/>
  <c r="Q20"/>
  <c r="R41"/>
  <c r="R40"/>
  <c r="Q41"/>
  <c r="Q40"/>
  <c r="R23"/>
  <c r="R22"/>
  <c r="Q23"/>
  <c r="Q22"/>
  <c r="R37" i="15"/>
  <c r="Q37"/>
  <c r="Q19"/>
  <c r="R40"/>
  <c r="R39"/>
  <c r="Q40"/>
  <c r="Q39"/>
  <c r="R22"/>
  <c r="R21"/>
  <c r="Q22"/>
  <c r="Q21"/>
  <c r="Q37" i="9"/>
  <c r="Q19"/>
  <c r="R40"/>
  <c r="R39"/>
  <c r="Q40"/>
  <c r="Q39"/>
  <c r="R22"/>
  <c r="R21"/>
  <c r="Q22"/>
  <c r="Q21"/>
  <c r="Q37" i="3"/>
  <c r="R40"/>
  <c r="R39"/>
  <c r="Q40"/>
  <c r="Q39"/>
  <c r="Q19"/>
  <c r="R22"/>
  <c r="R21"/>
  <c r="Q22"/>
  <c r="Q21"/>
  <c r="R41" i="14"/>
  <c r="R40"/>
  <c r="Q41"/>
  <c r="Q40"/>
  <c r="R23"/>
  <c r="R22"/>
  <c r="Q23"/>
  <c r="Q22"/>
  <c r="R41" i="8"/>
  <c r="R40"/>
  <c r="Q41"/>
  <c r="Q40"/>
  <c r="R23"/>
  <c r="R22"/>
  <c r="Q23"/>
  <c r="Q22"/>
  <c r="R41" i="2"/>
  <c r="R40"/>
  <c r="Q41"/>
  <c r="Q40"/>
  <c r="R23"/>
  <c r="R22"/>
  <c r="Q23"/>
  <c r="Q22"/>
  <c r="R41" i="13"/>
  <c r="R40"/>
  <c r="Q41"/>
  <c r="Q40"/>
  <c r="R23"/>
  <c r="R22"/>
  <c r="Q23"/>
  <c r="Q22"/>
  <c r="R41" i="7"/>
  <c r="R40"/>
  <c r="Q41"/>
  <c r="Q40"/>
  <c r="R23"/>
  <c r="R22"/>
  <c r="R20"/>
  <c r="Q23"/>
  <c r="Q22"/>
  <c r="Q20"/>
  <c r="R41" i="1"/>
  <c r="R40"/>
  <c r="Q41"/>
  <c r="Q40"/>
  <c r="Q39"/>
  <c r="Q38"/>
  <c r="R23"/>
  <c r="R22"/>
  <c r="Q23"/>
  <c r="Q22"/>
  <c r="R21"/>
  <c r="R20"/>
  <c r="Q21"/>
  <c r="Q20"/>
  <c r="R36" i="18"/>
  <c r="Q36"/>
  <c r="R18"/>
  <c r="Q18"/>
  <c r="R17"/>
  <c r="R37" i="17"/>
  <c r="Q37"/>
  <c r="R36"/>
  <c r="R19"/>
  <c r="Q19"/>
  <c r="R18"/>
  <c r="R39" i="16"/>
  <c r="Q39"/>
  <c r="R38"/>
  <c r="R21"/>
  <c r="Q21"/>
  <c r="R20"/>
  <c r="R38" i="15"/>
  <c r="Q38"/>
  <c r="R20"/>
  <c r="Q20"/>
  <c r="R19"/>
  <c r="R39" i="14"/>
  <c r="Q39"/>
  <c r="R38"/>
  <c r="Q38"/>
  <c r="R21"/>
  <c r="Q21"/>
  <c r="R20"/>
  <c r="Q20"/>
  <c r="R39" i="13"/>
  <c r="Q39"/>
  <c r="R38"/>
  <c r="Q38"/>
  <c r="R21"/>
  <c r="Q21"/>
  <c r="R20"/>
  <c r="Q20"/>
  <c r="R36" i="12"/>
  <c r="Q36"/>
  <c r="R36" i="6"/>
  <c r="Q36"/>
  <c r="R37" i="11"/>
  <c r="Q37"/>
  <c r="R36"/>
  <c r="R38" i="5"/>
  <c r="Q38"/>
  <c r="R37"/>
  <c r="R39" i="10"/>
  <c r="Q39"/>
  <c r="R39" i="4"/>
  <c r="Q39"/>
  <c r="R38"/>
  <c r="R38" i="9"/>
  <c r="Q38"/>
  <c r="R37"/>
  <c r="R38" i="3"/>
  <c r="Q38"/>
  <c r="R37"/>
  <c r="R39" i="8"/>
  <c r="Q39"/>
  <c r="R38"/>
  <c r="Q38"/>
  <c r="R39" i="2"/>
  <c r="Q39"/>
  <c r="R38"/>
  <c r="Q38"/>
  <c r="R39" i="7"/>
  <c r="Q39"/>
  <c r="R38"/>
  <c r="Q38"/>
  <c r="R39" i="1"/>
  <c r="R38"/>
  <c r="R21" i="7"/>
  <c r="Q21"/>
  <c r="R21" i="2"/>
  <c r="Q21"/>
  <c r="R20"/>
  <c r="Q20"/>
  <c r="R21" i="8"/>
  <c r="Q21"/>
  <c r="R20"/>
  <c r="Q20"/>
  <c r="R20" i="3"/>
  <c r="Q20"/>
  <c r="R19"/>
  <c r="R20" i="9"/>
  <c r="Q20"/>
  <c r="R19"/>
  <c r="R21" i="4"/>
  <c r="Q21"/>
  <c r="R20"/>
  <c r="R21" i="10"/>
  <c r="Q21"/>
  <c r="R20"/>
  <c r="R20" i="5"/>
  <c r="Q20"/>
  <c r="R19" i="11"/>
  <c r="Q19"/>
  <c r="R18"/>
  <c r="R18" i="12"/>
  <c r="Q18"/>
  <c r="R18" i="6"/>
  <c r="Q18"/>
</calcChain>
</file>

<file path=xl/sharedStrings.xml><?xml version="1.0" encoding="utf-8"?>
<sst xmlns="http://schemas.openxmlformats.org/spreadsheetml/2006/main" count="5118" uniqueCount="2457">
  <si>
    <t>Run #</t>
  </si>
  <si>
    <t xml:space="preserve">No. of vehicles </t>
  </si>
  <si>
    <t>Distance</t>
  </si>
  <si>
    <t>Avg:</t>
  </si>
  <si>
    <t>Average Emmerich solution</t>
  </si>
  <si>
    <t>R103 - 0.1</t>
  </si>
  <si>
    <t>DVRPTW instance with dynamic level = 0.1 (of form R1 - 0.1.txt input files)</t>
  </si>
  <si>
    <t>R104 - 0.1</t>
  </si>
  <si>
    <t>Rulari pe instanta R103 - 0.1</t>
  </si>
  <si>
    <t>Rulari pe instanta R104 - 0.1</t>
  </si>
  <si>
    <t>Overall</t>
  </si>
  <si>
    <t>DVRPTW instance with dynamic level = 0.5 (of form R1 - 0.5.txt input files)</t>
  </si>
  <si>
    <t>Rulari pe instanta R103 - 0.5</t>
  </si>
  <si>
    <t>Rulari pe instanta R104 - 0.5</t>
  </si>
  <si>
    <t>R103 - 0.5</t>
  </si>
  <si>
    <t>R104 - 0.5</t>
  </si>
  <si>
    <t>DVRPTW instance with dynamic level = 0.1 (of form R2 - 0.1.txt input files)</t>
  </si>
  <si>
    <t>Rulari pe instanta R201 - 0.1</t>
  </si>
  <si>
    <t>R201 - 0.1</t>
  </si>
  <si>
    <t>R202 - 0.1</t>
  </si>
  <si>
    <t>Rulari pe instanta R202 - 0.1</t>
  </si>
  <si>
    <t>DVRPTW instance with dynamic level = 0.5 (of form R2 - 0.5.txt input files)</t>
  </si>
  <si>
    <t>Rulari pe instanta R201 - 0.5</t>
  </si>
  <si>
    <t>R201 - 0.5</t>
  </si>
  <si>
    <t>R202 - 0.5</t>
  </si>
  <si>
    <t>Rulari pe instanta R202 - 0.5</t>
  </si>
  <si>
    <t>DVRPTW instance with dynamic level = 0.1 (of form C1 - 0.1.txt input files)</t>
  </si>
  <si>
    <t>Rulari pe instanta C101 - 0.1</t>
  </si>
  <si>
    <t>Rulari pe instanta C102 - 0.1</t>
  </si>
  <si>
    <t>C101 - 0.1</t>
  </si>
  <si>
    <t>C102 - 0.1</t>
  </si>
  <si>
    <t>DVRPTW instance with dynamic level = 0.5 (of form C1 - 0.5.txt input files)</t>
  </si>
  <si>
    <t>Rulari pe instanta C101 - 0.5</t>
  </si>
  <si>
    <t>Rulari pe instanta C102 - 0.5</t>
  </si>
  <si>
    <t>C101 - 0.5</t>
  </si>
  <si>
    <t>C102 - 0.5</t>
  </si>
  <si>
    <t>DVRPTW instance with dynamic level = 0.1 (of form C2 - 0.1.txt input files)</t>
  </si>
  <si>
    <t>Rulari pe instanta C201 - 0.1</t>
  </si>
  <si>
    <t>C201 - 0.1</t>
  </si>
  <si>
    <t>C202 - 0.1</t>
  </si>
  <si>
    <t>Rulari pe instanta C202 - 0.1</t>
  </si>
  <si>
    <t>DVRPTW instance with dynamic level = 0.5 (of form C2 - 0.5.txt input files)</t>
  </si>
  <si>
    <t>Rulari pe instanta C201 - 0.5</t>
  </si>
  <si>
    <t>Rulari pe instanta C202 - 0.5</t>
  </si>
  <si>
    <t>C201 - 0.5</t>
  </si>
  <si>
    <t>C202 - 0.5</t>
  </si>
  <si>
    <t>DVRPTW instance with dynamic level = 0.1 (of form RC1 - 0.1.txt input files)</t>
  </si>
  <si>
    <t>Rulari pe instanta RC101 - 0.1</t>
  </si>
  <si>
    <t>RC101 - 0.1</t>
  </si>
  <si>
    <t>RC102 - 0.1</t>
  </si>
  <si>
    <t>Rulari pe instanta RC102 - 0.1</t>
  </si>
  <si>
    <t>DVRPTW instance with dynamic level = 0.5 (of form RC1 - 0.5.txt input files)</t>
  </si>
  <si>
    <t>Rulari pe instanta RC101 - 0.5</t>
  </si>
  <si>
    <t>RC101 - 0.5</t>
  </si>
  <si>
    <t>RC102 - 0.5</t>
  </si>
  <si>
    <t>Rulari pe instanta RC102 - 0.5</t>
  </si>
  <si>
    <t>DVRPTW instance with dynamic level = 0.1 (of form RC2 - 0.1.txt input files)</t>
  </si>
  <si>
    <t>Rulari pe instanta RC202 - 0.1</t>
  </si>
  <si>
    <t>RC202 - 0.1</t>
  </si>
  <si>
    <t>RC203 - 0.1</t>
  </si>
  <si>
    <t>Rulari pe instanta RC203 - 0.1</t>
  </si>
  <si>
    <t>DVRPTW instance with dynamic level = 0.5 (of form RC2 - 0.5.txt input files)</t>
  </si>
  <si>
    <t>Rulari pe instanta RC202 - 0.5</t>
  </si>
  <si>
    <t>Rulari pe instanta RC203 - 0.5</t>
  </si>
  <si>
    <t>RC202 - 0.5</t>
  </si>
  <si>
    <t>RC203 - 0.5</t>
  </si>
  <si>
    <t>Rulari pe instanta R103 - 1.0</t>
  </si>
  <si>
    <t>R103 - 1.0</t>
  </si>
  <si>
    <t>R104 - 1.0</t>
  </si>
  <si>
    <t>Rulari pe instanta R104 - 1.0</t>
  </si>
  <si>
    <t>DVRPTW instance with dynamic level = 1.0 (of form R2 - 1.0.txt input files)</t>
  </si>
  <si>
    <t>Rulari pe instanta R201 - 1.0</t>
  </si>
  <si>
    <t>R201 - 1.0</t>
  </si>
  <si>
    <t>R202 - 1.0</t>
  </si>
  <si>
    <t>Rulari pe instanta R202 - 1.0</t>
  </si>
  <si>
    <t>Rulari pe instanta C101 - 1.0</t>
  </si>
  <si>
    <t>C101 - 1.0</t>
  </si>
  <si>
    <t>C102 - 1.0</t>
  </si>
  <si>
    <t>Rulari pe instanta C102 - 1.0</t>
  </si>
  <si>
    <t>Rulari pe instanta C201 - 1.0</t>
  </si>
  <si>
    <t>C201 - 1.0</t>
  </si>
  <si>
    <t>C202 - 1.0</t>
  </si>
  <si>
    <t>Rulari pe instanta C202 - 1.0</t>
  </si>
  <si>
    <t>DVRPTW instance with dynamic level = 1.0 (of form C2 - 1.0.txt input files)</t>
  </si>
  <si>
    <t>DVRPTW instance with dynamic level = 1.0 (of form RC1 - 1.0.txt input files)</t>
  </si>
  <si>
    <t>Rulari pe instanta RC101 - 1.0</t>
  </si>
  <si>
    <t>RC101 - 1.0</t>
  </si>
  <si>
    <t>RC102 - 1.0</t>
  </si>
  <si>
    <t>Rulari pe instanta RC102 - 1.0</t>
  </si>
  <si>
    <t>Min (Best):</t>
  </si>
  <si>
    <t>Max:</t>
  </si>
  <si>
    <t>Stdev:</t>
  </si>
  <si>
    <t>DVRPTW instance with dynamic level = 1.0 (of form RC2 - 1.0.txt input files)</t>
  </si>
  <si>
    <t>Rulari pe instanta RC202 - 1.0</t>
  </si>
  <si>
    <t>RC202 - 1.0</t>
  </si>
  <si>
    <t>RC203 - 1.0</t>
  </si>
  <si>
    <t>Rulari pe instanta RC203 - 1.0</t>
  </si>
  <si>
    <t>DVRPTW instance with dynamic level = 1.0 (of form R1 - 1.0.txt input files)</t>
  </si>
  <si>
    <t>DVRPTW instance with dynamic level = 1.0 (of form C1 - 1.0.txt input files)</t>
  </si>
  <si>
    <t>Run Ant Colony System #1</t>
  </si>
  <si>
    <t>Final best solution &gt;&gt; No. of used vehicles=14 total tours length=545.9001107509196 (scalled value = 1255.570254727115)</t>
  </si>
  <si>
    <t xml:space="preserve">0 27 69 88 8 46 17 5 60 89 0 </t>
  </si>
  <si>
    <t xml:space="preserve">0 96 99 6 0 </t>
  </si>
  <si>
    <t xml:space="preserve">0 94 59 91 44 38 14 100 37 0 </t>
  </si>
  <si>
    <t xml:space="preserve">0 83 45 84 61 16 86 85 98 93 0 </t>
  </si>
  <si>
    <t xml:space="preserve">0 92 42 43 41 75 56 4 0 </t>
  </si>
  <si>
    <t xml:space="preserve">0 28 76 79 3 29 68 24 80 12 0 </t>
  </si>
  <si>
    <t xml:space="preserve">0 50 33 51 30 9 66 20 32 31 0 </t>
  </si>
  <si>
    <t xml:space="preserve">0 52 7 62 11 19 49 47 48 82 18 0 </t>
  </si>
  <si>
    <t xml:space="preserve">0 40 53 0 </t>
  </si>
  <si>
    <t xml:space="preserve">0 73 22 74 72 21 58 0 </t>
  </si>
  <si>
    <t xml:space="preserve">0 36 64 63 90 10 70 1 0 </t>
  </si>
  <si>
    <t xml:space="preserve">0 26 39 23 67 55 25 54 0 </t>
  </si>
  <si>
    <t xml:space="preserve">0 71 65 78 34 35 81 77 0 </t>
  </si>
  <si>
    <t xml:space="preserve">0 2 57 15 87 97 95 13 0 </t>
  </si>
  <si>
    <t>Total number of evaluations: 2557</t>
  </si>
  <si>
    <t>Added nodes=100</t>
  </si>
  <si>
    <t>The final solution is valid (feasible)..</t>
  </si>
  <si>
    <t>Run Ant Colony System #2</t>
  </si>
  <si>
    <t>Final best solution &gt;&gt; No. of used vehicles=14 total tours length=541.6321381582776 (scalled value = 1245.7539177640385)</t>
  </si>
  <si>
    <t xml:space="preserve">0 27 69 88 8 83 60 89 0 </t>
  </si>
  <si>
    <t xml:space="preserve">0 1 30 78 34 35 3 77 28 0 </t>
  </si>
  <si>
    <t xml:space="preserve">0 96 59 99 6 94 13 0 </t>
  </si>
  <si>
    <t xml:space="preserve">0 50 33 81 76 79 29 24 68 80 12 0 </t>
  </si>
  <si>
    <t xml:space="preserve">0 18 45 46 84 17 5 0 </t>
  </si>
  <si>
    <t xml:space="preserve">0 52 62 11 19 49 47 48 82 7 0 </t>
  </si>
  <si>
    <t xml:space="preserve">0 39 23 67 55 25 54 0 </t>
  </si>
  <si>
    <t xml:space="preserve">0 36 64 63 90 10 31 0 </t>
  </si>
  <si>
    <t xml:space="preserve">0 42 43 15 57 87 97 37 100 95 0 </t>
  </si>
  <si>
    <t xml:space="preserve">0 92 98 91 44 38 14 86 16 61 85 93 0 </t>
  </si>
  <si>
    <t xml:space="preserve">0 51 65 71 9 66 20 32 70 0 </t>
  </si>
  <si>
    <t xml:space="preserve">0 2 41 75 56 4 26 0 </t>
  </si>
  <si>
    <t>Total number of evaluations: 5476</t>
  </si>
  <si>
    <t>Run Ant Colony System #3</t>
  </si>
  <si>
    <t>Final best solution &gt;&gt; No. of used vehicles=14 total tours length=555.9367071698218 (scalled value = 1278.6544264905901)</t>
  </si>
  <si>
    <t xml:space="preserve">0 42 14 44 38 86 16 61 98 100 37 0 </t>
  </si>
  <si>
    <t xml:space="preserve">0 33 3 76 79 29 24 68 80 12 0 </t>
  </si>
  <si>
    <t xml:space="preserve">0 83 45 5 60 84 17 93 96 0 </t>
  </si>
  <si>
    <t xml:space="preserve">0 95 59 85 91 99 6 94 0 </t>
  </si>
  <si>
    <t xml:space="preserve">0 52 88 8 46 47 48 82 18 89 0 </t>
  </si>
  <si>
    <t xml:space="preserve">0 31 62 11 63 10 90 32 70 0 </t>
  </si>
  <si>
    <t xml:space="preserve">0 57 43 15 41 75 56 4 0 </t>
  </si>
  <si>
    <t xml:space="preserve">0 36 64 49 19 7 0 </t>
  </si>
  <si>
    <t xml:space="preserve">0 92 97 87 13 0 </t>
  </si>
  <si>
    <t xml:space="preserve">0 27 69 30 9 66 20 51 81 50 0 </t>
  </si>
  <si>
    <t xml:space="preserve">0 2 40 53 0 </t>
  </si>
  <si>
    <t xml:space="preserve">0 1 65 78 34 71 35 77 28 0 </t>
  </si>
  <si>
    <t>Total number of evaluations: 8157</t>
  </si>
  <si>
    <t>Run Ant Colony System #4</t>
  </si>
  <si>
    <t>Final best solution &gt;&gt; No. of used vehicles=14 total tours length=548.8358708871353 (scalled value = 1262.3225030404112)</t>
  </si>
  <si>
    <t xml:space="preserve">0 27 69 88 8 46 17 85 93 0 </t>
  </si>
  <si>
    <t xml:space="preserve">0 76 79 3 29 68 77 28 0 </t>
  </si>
  <si>
    <t xml:space="preserve">0 50 33 81 30 9 66 20 32 70 0 </t>
  </si>
  <si>
    <t xml:space="preserve">0 18 45 83 84 5 60 89 0 </t>
  </si>
  <si>
    <t xml:space="preserve">0 52 7 62 11 63 90 10 31 0 </t>
  </si>
  <si>
    <t xml:space="preserve">0 94 96 59 37 98 99 6 0 </t>
  </si>
  <si>
    <t xml:space="preserve">0 92 42 43 87 97 13 0 </t>
  </si>
  <si>
    <t xml:space="preserve">0 61 16 44 38 86 14 91 100 95 0 </t>
  </si>
  <si>
    <t xml:space="preserve">0 36 64 49 19 47 48 82 0 </t>
  </si>
  <si>
    <t xml:space="preserve">0 26 39 23 67 55 24 80 12 0 </t>
  </si>
  <si>
    <t xml:space="preserve">0 71 65 78 34 35 51 1 0 </t>
  </si>
  <si>
    <t xml:space="preserve">0 2 57 15 41 75 56 4 25 54 0 </t>
  </si>
  <si>
    <t>Total number of evaluations: 10928</t>
  </si>
  <si>
    <t>Run Ant Colony System #5</t>
  </si>
  <si>
    <t>Final best solution &gt;&gt; No. of used vehicles=14 total tours length=560.8438252670819 (scalled value = 1289.9407981142883)</t>
  </si>
  <si>
    <t xml:space="preserve">0 94 5 84 17 93 96 0 </t>
  </si>
  <si>
    <t xml:space="preserve">0 27 69 76 79 3 29 68 24 80 12 0 </t>
  </si>
  <si>
    <t xml:space="preserve">0 52 88 8 82 0 </t>
  </si>
  <si>
    <t xml:space="preserve">0 89 61 44 38 86 16 91 85 98 95 0 </t>
  </si>
  <si>
    <t xml:space="preserve">0 50 33 30 9 66 20 51 1 0 </t>
  </si>
  <si>
    <t xml:space="preserve">0 18 45 83 60 99 6 13 0 </t>
  </si>
  <si>
    <t xml:space="preserve">0 71 65 78 34 35 81 77 28 0 </t>
  </si>
  <si>
    <t xml:space="preserve">0 21 39 23 67 55 25 54 0 </t>
  </si>
  <si>
    <t xml:space="preserve">0 31 62 11 19 49 47 46 48 7 0 </t>
  </si>
  <si>
    <t xml:space="preserve">0 92 42 15 41 75 56 4 26 0 </t>
  </si>
  <si>
    <t xml:space="preserve">0 59 97 87 57 43 14 100 37 0 </t>
  </si>
  <si>
    <t xml:space="preserve">0 73 72 22 74 2 58 0 </t>
  </si>
  <si>
    <t xml:space="preserve">0 36 64 63 10 90 32 70 0 </t>
  </si>
  <si>
    <t>Total number of evaluations: 13615</t>
  </si>
  <si>
    <t>Run Ant Colony System #6</t>
  </si>
  <si>
    <t>Final best solution &gt;&gt; No. of used vehicles=14 total tours length=559.3039797901384 (scalled value = 1286.3991535173184)</t>
  </si>
  <si>
    <t xml:space="preserve">0 27 69 88 8 89 0 </t>
  </si>
  <si>
    <t xml:space="preserve">0 51 65 78 34 35 81 77 28 0 </t>
  </si>
  <si>
    <t xml:space="preserve">0 52 7 62 11 19 49 47 46 48 82 0 </t>
  </si>
  <si>
    <t xml:space="preserve">0 76 79 29 24 68 3 80 12 0 </t>
  </si>
  <si>
    <t xml:space="preserve">0 94 96 59 43 87 95 13 0 </t>
  </si>
  <si>
    <t xml:space="preserve">0 50 33 30 9 71 66 20 1 0 </t>
  </si>
  <si>
    <t xml:space="preserve">0 97 42 14 98 99 6 0 </t>
  </si>
  <si>
    <t xml:space="preserve">0 92 85 16 44 38 86 91 100 37 0 </t>
  </si>
  <si>
    <t xml:space="preserve">0 2 57 15 41 75 56 4 0 </t>
  </si>
  <si>
    <t xml:space="preserve">0 18 45 83 60 5 84 17 61 93 0 </t>
  </si>
  <si>
    <t xml:space="preserve">0 36 64 63 10 90 32 70 31 0 </t>
  </si>
  <si>
    <t xml:space="preserve">0 54 39 23 67 55 25 26 0 </t>
  </si>
  <si>
    <t>Total number of evaluations: 16528</t>
  </si>
  <si>
    <t>Run Ant Colony System #7</t>
  </si>
  <si>
    <t>Final best solution &gt;&gt; No. of used vehicles=14 total tours length=558.3027687684596 (scalled value = 1284.096368167457)</t>
  </si>
  <si>
    <t xml:space="preserve">0 28 26 73 22 74 72 21 58 0 </t>
  </si>
  <si>
    <t xml:space="preserve">0 97 37 99 6 0 </t>
  </si>
  <si>
    <t xml:space="preserve">0 18 45 83 84 61 16 86 85 93 96 0 </t>
  </si>
  <si>
    <t xml:space="preserve">0 52 7 62 11 19 49 47 48 82 0 </t>
  </si>
  <si>
    <t xml:space="preserve">0 1 33 81 30 9 66 20 51 50 0 </t>
  </si>
  <si>
    <t xml:space="preserve">0 54 39 23 67 55 25 0 </t>
  </si>
  <si>
    <t xml:space="preserve">0 89 94 95 87 57 2 13 0 </t>
  </si>
  <si>
    <t xml:space="preserve">0 27 69 88 8 46 17 5 60 0 </t>
  </si>
  <si>
    <t xml:space="preserve">0 76 79 29 24 68 80 12 0 </t>
  </si>
  <si>
    <t xml:space="preserve">0 71 65 78 34 35 3 77 0 </t>
  </si>
  <si>
    <t xml:space="preserve">0 92 98 91 44 38 43 14 100 0 </t>
  </si>
  <si>
    <t xml:space="preserve">0 59 42 15 41 75 56 4 0 </t>
  </si>
  <si>
    <t>Total number of evaluations: 19163</t>
  </si>
  <si>
    <t>Run Ant Colony System #8</t>
  </si>
  <si>
    <t>Final best solution &gt;&gt; No. of used vehicles=14 total tours length=554.3272973223908 (scalled value = 1274.9527838414988)</t>
  </si>
  <si>
    <t xml:space="preserve">0 27 69 88 8 46 47 48 82 18 0 </t>
  </si>
  <si>
    <t xml:space="preserve">0 59 98 91 44 38 86 16 61 17 60 0 </t>
  </si>
  <si>
    <t xml:space="preserve">0 89 96 99 6 94 0 </t>
  </si>
  <si>
    <t xml:space="preserve">0 31 62 11 63 32 10 90 70 0 </t>
  </si>
  <si>
    <t xml:space="preserve">0 26 39 23 67 55 4 25 54 0 </t>
  </si>
  <si>
    <t xml:space="preserve">0 73 2 57 87 97 13 0 </t>
  </si>
  <si>
    <t xml:space="preserve">0 22 75 56 74 72 21 58 0 </t>
  </si>
  <si>
    <t xml:space="preserve">0 83 45 84 5 85 93 95 0 </t>
  </si>
  <si>
    <t xml:space="preserve">0 36 64 49 19 7 52 0 </t>
  </si>
  <si>
    <t xml:space="preserve">0 51 65 78 34 35 81 77 0 </t>
  </si>
  <si>
    <t xml:space="preserve">0 92 42 15 41 43 14 100 37 0 </t>
  </si>
  <si>
    <t>Total number of evaluations: 21761</t>
  </si>
  <si>
    <t>Run Ant Colony System #9</t>
  </si>
  <si>
    <t>Final best solution &gt;&gt; No. of used vehicles=14 total tours length=559.0200376466399 (scalled value = 1285.746086587272)</t>
  </si>
  <si>
    <t xml:space="preserve">0 96 5 84 61 16 91 85 98 93 59 0 </t>
  </si>
  <si>
    <t xml:space="preserve">0 27 69 88 8 46 17 0 </t>
  </si>
  <si>
    <t xml:space="preserve">0 50 33 51 30 9 71 66 20 70 0 </t>
  </si>
  <si>
    <t xml:space="preserve">0 76 79 3 29 68 24 80 12 0 </t>
  </si>
  <si>
    <t xml:space="preserve">0 42 43 15 41 75 56 4 0 </t>
  </si>
  <si>
    <t xml:space="preserve">0 92 97 2 57 87 95 13 0 </t>
  </si>
  <si>
    <t xml:space="preserve">0 18 45 83 60 99 6 0 </t>
  </si>
  <si>
    <t xml:space="preserve">0 94 86 44 38 14 100 37 0 </t>
  </si>
  <si>
    <t xml:space="preserve">0 89 7 62 11 63 10 90 32 31 0 </t>
  </si>
  <si>
    <t xml:space="preserve">0 36 64 49 19 47 48 82 52 0 </t>
  </si>
  <si>
    <t xml:space="preserve">0 73 72 22 74 58 0 </t>
  </si>
  <si>
    <t xml:space="preserve">0 26 40 53 0 </t>
  </si>
  <si>
    <t xml:space="preserve">0 1 65 78 34 35 81 77 28 0 </t>
  </si>
  <si>
    <t>Total number of evaluations: 24518</t>
  </si>
  <si>
    <t>Run Ant Colony System #10</t>
  </si>
  <si>
    <t>Final best solution &gt;&gt; No. of used vehicles=14 total tours length=560.4420336803797 (scalled value = 1289.0166774648735)</t>
  </si>
  <si>
    <t xml:space="preserve">0 89 27 69 88 8 46 17 83 60 0 </t>
  </si>
  <si>
    <t xml:space="preserve">0 28 76 79 3 68 80 12 0 </t>
  </si>
  <si>
    <t xml:space="preserve">0 95 42 15 87 97 13 0 </t>
  </si>
  <si>
    <t xml:space="preserve">0 18 45 5 84 61 16 85 98 93 94 0 </t>
  </si>
  <si>
    <t xml:space="preserve">0 52 62 11 49 19 47 48 82 7 0 </t>
  </si>
  <si>
    <t xml:space="preserve">0 21 73 72 22 74 58 0 </t>
  </si>
  <si>
    <t xml:space="preserve">0 65 71 78 34 35 81 77 0 </t>
  </si>
  <si>
    <t xml:space="preserve">0 2 57 41 75 56 4 25 54 0 </t>
  </si>
  <si>
    <t xml:space="preserve">0 92 37 91 44 38 86 14 43 100 59 0 </t>
  </si>
  <si>
    <t xml:space="preserve">0 26 39 23 67 55 24 29 0 </t>
  </si>
  <si>
    <t xml:space="preserve">0 50 33 30 51 9 66 20 32 31 0 </t>
  </si>
  <si>
    <t>Total number of evaluations: 27098</t>
  </si>
  <si>
    <t>Final best solution &gt;&gt; No. of used vehicles=11 total tours length=469.586374954766 (scalled value = 1080.0486623959619)</t>
  </si>
  <si>
    <t xml:space="preserve">0 52 7 82 48 46 8 45 17 86 16 61 0 </t>
  </si>
  <si>
    <t xml:space="preserve">0 40 21 73 15 57 2 41 22 74 26 0 </t>
  </si>
  <si>
    <t xml:space="preserve">0 72 75 56 23 67 39 55 4 25 54 0 </t>
  </si>
  <si>
    <t xml:space="preserve">0 28 80 12 76 79 78 3 77 50 0 </t>
  </si>
  <si>
    <t xml:space="preserve">0 27 1 69 53 0 </t>
  </si>
  <si>
    <t xml:space="preserve">0 93 85 91 44 38 14 43 42 100 37 0 </t>
  </si>
  <si>
    <t xml:space="preserve">0 89 6 94 95 97 87 13 58 0 </t>
  </si>
  <si>
    <t xml:space="preserve">0 92 98 59 96 99 84 5 60 83 18 0 </t>
  </si>
  <si>
    <t xml:space="preserve">0 88 62 11 19 47 36 49 64 0 </t>
  </si>
  <si>
    <t xml:space="preserve">0 68 24 29 34 9 81 33 51 30 70 31 0 </t>
  </si>
  <si>
    <t xml:space="preserve">0 20 71 35 65 66 32 90 63 10 0 </t>
  </si>
  <si>
    <t>Total number of evaluations: 4133</t>
  </si>
  <si>
    <t>Final best solution &gt;&gt; No. of used vehicles=11 total tours length=469.55237082602434 (scalled value = 1079.9704528998561)</t>
  </si>
  <si>
    <t xml:space="preserve">0 52 60 83 46 8 45 17 86 16 61 93 0 </t>
  </si>
  <si>
    <t xml:space="preserve">0 27 69 76 79 78 34 35 71 51 0 </t>
  </si>
  <si>
    <t xml:space="preserve">0 6 94 95 97 87 13 0 </t>
  </si>
  <si>
    <t xml:space="preserve">0 26 80 68 12 53 3 29 24 77 28 0 </t>
  </si>
  <si>
    <t xml:space="preserve">0 50 33 81 9 65 66 20 30 0 </t>
  </si>
  <si>
    <t xml:space="preserve">0 31 88 62 11 63 90 32 10 70 1 0 </t>
  </si>
  <si>
    <t xml:space="preserve">0 40 2 57 15 41 22 74 73 21 58 0 </t>
  </si>
  <si>
    <t xml:space="preserve">0 89 96 59 99 84 5 0 </t>
  </si>
  <si>
    <t xml:space="preserve">0 92 85 91 44 38 14 43 42 98 100 37 0 </t>
  </si>
  <si>
    <t xml:space="preserve">0 18 82 48 47 36 49 64 19 7 0 </t>
  </si>
  <si>
    <t>Total number of evaluations: 8300</t>
  </si>
  <si>
    <t>Final best solution &gt;&gt; No. of used vehicles=10 total tours length=488.3758574279282 (scalled value = 1123.264472084235)</t>
  </si>
  <si>
    <t xml:space="preserve">0 28 88 11 19 47 36 49 64 31 0 </t>
  </si>
  <si>
    <t xml:space="preserve">0 89 6 96 99 84 5 61 16 91 100 59 0 </t>
  </si>
  <si>
    <t xml:space="preserve">0 50 33 80 12 53 21 73 74 22 41 40 0 </t>
  </si>
  <si>
    <t xml:space="preserve">0 54 24 29 79 78 34 81 3 77 68 0 </t>
  </si>
  <si>
    <t xml:space="preserve">0 94 93 85 44 38 86 14 43 57 2 0 </t>
  </si>
  <si>
    <t xml:space="preserve">0 18 83 60 17 45 8 46 48 82 7 52 27 0 </t>
  </si>
  <si>
    <t xml:space="preserve">0 92 42 15 87 97 37 98 95 13 58 0 </t>
  </si>
  <si>
    <t xml:space="preserve">0 72 75 56 23 67 39 55 4 25 26 0 </t>
  </si>
  <si>
    <t xml:space="preserve">0 1 30 62 10 63 90 32 66 20 70 0 </t>
  </si>
  <si>
    <t xml:space="preserve">0 69 76 9 71 35 65 51 0 </t>
  </si>
  <si>
    <t>Total number of evaluations: 12317</t>
  </si>
  <si>
    <t>Final best solution &gt;&gt; No. of used vehicles=11 total tours length=480.5363158281148 (scalled value = 1105.2335264046642)</t>
  </si>
  <si>
    <t xml:space="preserve">0 89 6 96 99 84 17 86 16 61 93 59 0 </t>
  </si>
  <si>
    <t xml:space="preserve">0 94 5 60 83 8 82 48 7 52 0 </t>
  </si>
  <si>
    <t xml:space="preserve">0 1 50 69 51 9 71 35 65 66 0 </t>
  </si>
  <si>
    <t xml:space="preserve">0 18 45 46 47 36 49 64 19 10 0 </t>
  </si>
  <si>
    <t xml:space="preserve">0 28 76 79 78 34 81 33 3 77 0 </t>
  </si>
  <si>
    <t xml:space="preserve">0 88 31 62 11 63 90 32 20 30 70 27 0 </t>
  </si>
  <si>
    <t xml:space="preserve">0 97 53 13 0 </t>
  </si>
  <si>
    <t xml:space="preserve">0 92 37 44 38 14 91 85 98 100 95 0 </t>
  </si>
  <si>
    <t xml:space="preserve">0 12 24 29 68 80 54 55 4 25 26 0 </t>
  </si>
  <si>
    <t xml:space="preserve">0 57 15 2 87 42 43 41 22 58 0 </t>
  </si>
  <si>
    <t xml:space="preserve">0 72 75 56 23 67 39 74 73 21 40 0 </t>
  </si>
  <si>
    <t>Total number of evaluations: 16190</t>
  </si>
  <si>
    <t>Final best solution &gt;&gt; No. of used vehicles=11 total tours length=461.1152761912455 (scalled value = 1060.5651352398647)</t>
  </si>
  <si>
    <t xml:space="preserve">0 27 52 88 62 11 19 47 36 49 64 0 </t>
  </si>
  <si>
    <t xml:space="preserve">0 50 76 79 78 34 29 24 77 28 0 </t>
  </si>
  <si>
    <t xml:space="preserve">0 12 80 68 3 81 9 71 51 20 30 70 0 </t>
  </si>
  <si>
    <t xml:space="preserve">0 89 6 96 99 84 17 45 46 48 7 0 </t>
  </si>
  <si>
    <t xml:space="preserve">0 40 2 57 15 41 22 74 73 21 26 0 </t>
  </si>
  <si>
    <t xml:space="preserve">0 18 82 8 83 60 5 13 58 0 </t>
  </si>
  <si>
    <t xml:space="preserve">0 94 95 97 87 42 43 14 100 59 0 </t>
  </si>
  <si>
    <t xml:space="preserve">0 92 98 91 44 38 86 16 61 85 93 37 0 </t>
  </si>
  <si>
    <t xml:space="preserve">0 69 1 53 0 </t>
  </si>
  <si>
    <t xml:space="preserve">0 33 35 65 66 32 90 63 10 31 0 </t>
  </si>
  <si>
    <t>Total number of evaluations: 19946</t>
  </si>
  <si>
    <t>Final best solution &gt;&gt; No. of used vehicles=11 total tours length=473.13838580434873 (scalled value = 1088.2182873500021)</t>
  </si>
  <si>
    <t xml:space="preserve">0 6 96 98 44 38 86 16 61 85 91 100 37 0 </t>
  </si>
  <si>
    <t xml:space="preserve">0 94 99 84 17 45 46 82 18 0 </t>
  </si>
  <si>
    <t xml:space="preserve">0 50 33 20 51 9 71 35 65 66 0 </t>
  </si>
  <si>
    <t xml:space="preserve">0 27 69 76 79 3 68 80 77 28 0 </t>
  </si>
  <si>
    <t xml:space="preserve">0 40 73 75 23 67 39 56 4 54 12 0 </t>
  </si>
  <si>
    <t xml:space="preserve">0 89 60 83 8 5 93 59 13 0 </t>
  </si>
  <si>
    <t xml:space="preserve">0 1 70 30 32 90 63 64 49 36 47 0 </t>
  </si>
  <si>
    <t xml:space="preserve">0 31 10 62 11 19 48 7 88 52 0 </t>
  </si>
  <si>
    <t xml:space="preserve">0 81 78 34 29 24 55 25 26 0 </t>
  </si>
  <si>
    <t xml:space="preserve">0 92 42 15 2 87 57 43 14 97 95 0 </t>
  </si>
  <si>
    <t xml:space="preserve">0 53 21 72 74 22 41 58 0 </t>
  </si>
  <si>
    <t>Total number of evaluations: 23288</t>
  </si>
  <si>
    <t>Final best solution &gt;&gt; No. of used vehicles=11 total tours length=465.32305602683357 (scalled value = 1070.2430288617172)</t>
  </si>
  <si>
    <t xml:space="preserve">0 12 80 68 33 81 9 34 78 29 24 54 0 </t>
  </si>
  <si>
    <t xml:space="preserve">0 89 5 17 45 8 83 60 6 13 97 58 0 </t>
  </si>
  <si>
    <t xml:space="preserve">0 53 0 </t>
  </si>
  <si>
    <t xml:space="preserve">0 50 69 76 79 3 77 28 0 </t>
  </si>
  <si>
    <t xml:space="preserve">0 52 88 62 11 19 47 48 82 7 0 </t>
  </si>
  <si>
    <t xml:space="preserve">0 92 37 98 44 38 14 43 42 85 93 59 0 </t>
  </si>
  <si>
    <t xml:space="preserve">0 27 31 10 30 20 66 65 35 71 51 0 </t>
  </si>
  <si>
    <t xml:space="preserve">0 1 70 32 90 63 64 49 36 46 18 0 </t>
  </si>
  <si>
    <t xml:space="preserve">0 94 96 99 84 61 86 16 91 100 95 0 </t>
  </si>
  <si>
    <t xml:space="preserve">0 40 73 15 87 57 41 22 74 72 2 0 </t>
  </si>
  <si>
    <t xml:space="preserve">0 21 75 56 23 67 39 55 4 25 26 0 </t>
  </si>
  <si>
    <t>Total number of evaluations: 26877</t>
  </si>
  <si>
    <t>Final best solution &gt;&gt; No. of used vehicles=10 total tours length=482.6856460110239 (scalled value = 1110.176985825355)</t>
  </si>
  <si>
    <t xml:space="preserve">0 21 73 72 23 67 39 55 4 25 54 0 </t>
  </si>
  <si>
    <t xml:space="preserve">0 50 33 81 78 35 9 71 65 66 20 0 </t>
  </si>
  <si>
    <t xml:space="preserve">0 40 26 12 80 68 53 13 2 58 0 </t>
  </si>
  <si>
    <t xml:space="preserve">0 70 1 69 76 79 34 29 24 0 </t>
  </si>
  <si>
    <t xml:space="preserve">0 92 37 91 44 38 14 43 42 98 100 0 </t>
  </si>
  <si>
    <t xml:space="preserve">0 89 18 60 5 83 8 45 46 48 82 52 0 </t>
  </si>
  <si>
    <t xml:space="preserve">0 31 62 11 64 49 36 47 19 7 0 </t>
  </si>
  <si>
    <t xml:space="preserve">0 94 96 95 15 87 57 41 22 74 75 56 0 </t>
  </si>
  <si>
    <t xml:space="preserve">0 6 97 59 93 99 84 17 86 16 61 85 0 </t>
  </si>
  <si>
    <t xml:space="preserve">0 27 88 10 90 63 32 30 51 3 77 28 0 </t>
  </si>
  <si>
    <t>Total number of evaluations: 30930</t>
  </si>
  <si>
    <t>Final best solution &gt;&gt; No. of used vehicles=11 total tours length=470.20063510236963 (scalled value = 1081.4614607354501)</t>
  </si>
  <si>
    <t xml:space="preserve">0 27 53 0 </t>
  </si>
  <si>
    <t xml:space="preserve">0 6 94 91 44 38 14 43 13 2 58 0 </t>
  </si>
  <si>
    <t xml:space="preserve">0 89 83 46 47 36 49 64 19 88 0 </t>
  </si>
  <si>
    <t xml:space="preserve">0 95 97 42 15 87 57 41 22 74 73 21 40 0 </t>
  </si>
  <si>
    <t xml:space="preserve">0 30 20 66 65 71 35 34 78 3 0 </t>
  </si>
  <si>
    <t xml:space="preserve">0 52 7 48 8 45 17 86 16 61 93 0 </t>
  </si>
  <si>
    <t xml:space="preserve">0 28 50 76 79 29 24 68 80 12 26 0 </t>
  </si>
  <si>
    <t xml:space="preserve">0 18 82 62 11 63 90 32 10 0 </t>
  </si>
  <si>
    <t xml:space="preserve">0 92 37 59 96 99 84 5 60 85 98 100 0 </t>
  </si>
  <si>
    <t xml:space="preserve">0 31 70 69 1 51 9 81 33 77 0 </t>
  </si>
  <si>
    <t>Total number of evaluations: 34111</t>
  </si>
  <si>
    <t>Final best solution &gt;&gt; No. of used vehicles=11 total tours length=451.3519189295493 (scalled value = 1038.1094135379635)</t>
  </si>
  <si>
    <t xml:space="preserve">0 31 70 30 20 9 35 34 78 81 33 50 0 </t>
  </si>
  <si>
    <t xml:space="preserve">0 52 88 62 11 64 49 36 47 19 7 0 </t>
  </si>
  <si>
    <t xml:space="preserve">0 89 60 83 17 45 8 46 48 82 18 0 </t>
  </si>
  <si>
    <t xml:space="preserve">0 27 69 76 79 3 77 28 0 </t>
  </si>
  <si>
    <t xml:space="preserve">0 6 96 99 84 5 93 59 13 58 0 </t>
  </si>
  <si>
    <t xml:space="preserve">0 94 98 91 44 38 86 16 61 85 95 0 </t>
  </si>
  <si>
    <t xml:space="preserve">0 26 12 80 68 29 24 55 4 25 54 0 </t>
  </si>
  <si>
    <t xml:space="preserve">0 40 2 15 57 87 42 43 14 100 37 0 </t>
  </si>
  <si>
    <t xml:space="preserve">0 92 97 53 0 </t>
  </si>
  <si>
    <t xml:space="preserve">0 73 41 23 67 39 56 75 74 22 72 21 0 </t>
  </si>
  <si>
    <t xml:space="preserve">0 10 90 63 32 66 65 71 51 1 0 </t>
  </si>
  <si>
    <t>Total number of evaluations: 37230</t>
  </si>
  <si>
    <t>Final best solution &gt;&gt; No. of used vehicles=14 total tours length=555.583383551018 (scalled value = 1277.8417821673413)</t>
  </si>
  <si>
    <t xml:space="preserve">0 94 97 37 44 38 86 16 91 100 95 0 </t>
  </si>
  <si>
    <t xml:space="preserve">0 92 59 96 99 6 0 </t>
  </si>
  <si>
    <t xml:space="preserve">0 28 26 40 53 0 </t>
  </si>
  <si>
    <t xml:space="preserve">0 52 7 62 11 63 90 10 70 1 0 </t>
  </si>
  <si>
    <t xml:space="preserve">0 2 42 15 41 75 56 4 0 </t>
  </si>
  <si>
    <t xml:space="preserve">0 12 76 79 3 29 68 24 80 0 </t>
  </si>
  <si>
    <t xml:space="preserve">0 60 45 84 5 61 85 98 93 0 </t>
  </si>
  <si>
    <t xml:space="preserve">0 27 69 88 8 46 17 83 89 0 </t>
  </si>
  <si>
    <t xml:space="preserve">0 36 64 49 19 47 48 82 18 0 </t>
  </si>
  <si>
    <t xml:space="preserve">0 57 43 14 87 13 0 </t>
  </si>
  <si>
    <t xml:space="preserve">0 73 22 74 72 58 0 </t>
  </si>
  <si>
    <t>Total number of evaluations: 2863</t>
  </si>
  <si>
    <t>Final best solution &gt;&gt; No. of used vehicles=14 total tours length=591.9888237147524 (scalled value = 1361.5742945439304)</t>
  </si>
  <si>
    <t xml:space="preserve">0 50 27 69 76 79 3 68 80 0 </t>
  </si>
  <si>
    <t xml:space="preserve">0 12 54 73 72 22 74 2 58 0 </t>
  </si>
  <si>
    <t xml:space="preserve">0 59 98 96 99 6 94 0 </t>
  </si>
  <si>
    <t xml:space="preserve">0 92 42 15 57 41 75 56 4 25 0 </t>
  </si>
  <si>
    <t xml:space="preserve">0 52 88 8 46 47 48 82 0 </t>
  </si>
  <si>
    <t xml:space="preserve">0 89 45 83 60 84 61 16 17 100 37 0 </t>
  </si>
  <si>
    <t xml:space="preserve">0 5 85 91 44 38 14 43 86 93 0 </t>
  </si>
  <si>
    <t xml:space="preserve">0 51 33 30 9 66 20 32 31 0 </t>
  </si>
  <si>
    <t xml:space="preserve">0 18 7 62 11 63 90 10 70 1 0 </t>
  </si>
  <si>
    <t xml:space="preserve">0 21 39 23 67 55 24 29 28 0 </t>
  </si>
  <si>
    <t xml:space="preserve">0 36 64 49 19 0 </t>
  </si>
  <si>
    <t xml:space="preserve">0 95 97 87 13 0 </t>
  </si>
  <si>
    <t>Total number of evaluations: 6199</t>
  </si>
  <si>
    <t>Final best solution &gt;&gt; No. of used vehicles=14 total tours length=578.5166814750661 (scalled value = 1330.5883673926521)</t>
  </si>
  <si>
    <t xml:space="preserve">0 83 84 61 85 98 100 37 0 </t>
  </si>
  <si>
    <t xml:space="preserve">0 18 82 62 11 49 19 47 48 7 0 </t>
  </si>
  <si>
    <t xml:space="preserve">0 50 33 30 9 66 20 51 81 0 </t>
  </si>
  <si>
    <t xml:space="preserve">0 96 91 16 44 38 86 14 43 57 58 0 </t>
  </si>
  <si>
    <t xml:space="preserve">0 52 27 69 88 8 46 17 93 59 0 </t>
  </si>
  <si>
    <t xml:space="preserve">0 89 94 95 97 87 13 0 </t>
  </si>
  <si>
    <t xml:space="preserve">0 26 72 73 40 53 0 </t>
  </si>
  <si>
    <t xml:space="preserve">0 92 42 15 41 75 56 4 0 </t>
  </si>
  <si>
    <t xml:space="preserve">0 60 45 5 99 6 0 </t>
  </si>
  <si>
    <t xml:space="preserve">0 71 65 78 34 35 3 77 28 0 </t>
  </si>
  <si>
    <t xml:space="preserve">0 1 76 79 29 24 68 80 12 0 </t>
  </si>
  <si>
    <t xml:space="preserve">0 2 22 74 0 </t>
  </si>
  <si>
    <t>Total number of evaluations: 9158</t>
  </si>
  <si>
    <t>Final best solution &gt;&gt; No. of used vehicles=14 total tours length=575.8914603090001 (scalled value = 1324.5503587107003)</t>
  </si>
  <si>
    <t xml:space="preserve">0 92 42 43 41 74 72 21 58 0 </t>
  </si>
  <si>
    <t xml:space="preserve">0 1 27 69 88 8 46 17 0 </t>
  </si>
  <si>
    <t xml:space="preserve">0 50 33 81 76 79 29 24 68 80 0 </t>
  </si>
  <si>
    <t xml:space="preserve">0 18 45 83 60 84 5 61 86 16 93 59 0 </t>
  </si>
  <si>
    <t xml:space="preserve">0 28 12 54 40 53 0 </t>
  </si>
  <si>
    <t xml:space="preserve">0 52 31 30 9 66 20 51 0 </t>
  </si>
  <si>
    <t xml:space="preserve">0 7 62 11 63 10 90 32 70 0 </t>
  </si>
  <si>
    <t xml:space="preserve">0 2 57 15 87 97 13 0 </t>
  </si>
  <si>
    <t xml:space="preserve">0 89 94 95 96 99 6 0 </t>
  </si>
  <si>
    <t xml:space="preserve">0 26 39 23 67 55 25 0 </t>
  </si>
  <si>
    <t xml:space="preserve">0 98 85 91 44 38 14 100 37 0 </t>
  </si>
  <si>
    <t xml:space="preserve">0 73 22 75 56 4 0 </t>
  </si>
  <si>
    <t>Total number of evaluations: 11716</t>
  </si>
  <si>
    <t>Final best solution &gt;&gt; No. of used vehicles=14 total tours length=566.1708188908427 (scalled value = 1302.1928834489383)</t>
  </si>
  <si>
    <t xml:space="preserve">0 94 97 95 99 6 0 </t>
  </si>
  <si>
    <t xml:space="preserve">0 89 5 59 98 87 13 0 </t>
  </si>
  <si>
    <t xml:space="preserve">0 73 39 23 67 55 25 54 0 </t>
  </si>
  <si>
    <t xml:space="preserve">0 18 45 84 61 16 86 85 93 0 </t>
  </si>
  <si>
    <t xml:space="preserve">0 27 31 88 8 83 60 17 0 </t>
  </si>
  <si>
    <t xml:space="preserve">0 1 69 30 9 66 20 51 0 </t>
  </si>
  <si>
    <t xml:space="preserve">0 92 42 15 57 41 74 72 21 58 0 </t>
  </si>
  <si>
    <t xml:space="preserve">0 96 91 14 44 38 43 100 37 0 </t>
  </si>
  <si>
    <t xml:space="preserve">0 2 22 75 56 4 0 </t>
  </si>
  <si>
    <t>Total number of evaluations: 14654</t>
  </si>
  <si>
    <t>Final best solution &gt;&gt; No. of used vehicles=15 total tours length=590.9833091680695 (scalled value = 1359.26161108656)</t>
  </si>
  <si>
    <t xml:space="preserve">0 12 27 69 88 0 </t>
  </si>
  <si>
    <t xml:space="preserve">0 94 95 37 44 38 14 43 57 2 58 0 </t>
  </si>
  <si>
    <t xml:space="preserve">0 89 5 96 99 6 0 </t>
  </si>
  <si>
    <t xml:space="preserve">0 21 26 40 53 0 </t>
  </si>
  <si>
    <t xml:space="preserve">0 92 42 15 87 97 98 13 0 </t>
  </si>
  <si>
    <t xml:space="preserve">0 28 76 79 29 24 68 3 77 0 </t>
  </si>
  <si>
    <t xml:space="preserve">0 18 45 84 61 16 86 91 100 59 0 </t>
  </si>
  <si>
    <t xml:space="preserve">0 39 23 67 55 25 0 </t>
  </si>
  <si>
    <t xml:space="preserve">0 36 46 8 83 60 17 85 93 0 </t>
  </si>
  <si>
    <t xml:space="preserve">0 19 64 49 47 48 82 0 </t>
  </si>
  <si>
    <t xml:space="preserve">0 72 75 22 74 73 0 </t>
  </si>
  <si>
    <t xml:space="preserve">0 41 56 4 54 80 0 </t>
  </si>
  <si>
    <t>Total number of evaluations: 17731</t>
  </si>
  <si>
    <t>Final best solution &gt;&gt; No. of used vehicles=14 total tours length=564.3727005001995 (scalled value = 1298.057211150459)</t>
  </si>
  <si>
    <t xml:space="preserve">0 28 21 72 75 22 56 74 73 58 0 </t>
  </si>
  <si>
    <t xml:space="preserve">0 50 76 79 29 24 68 80 12 0 </t>
  </si>
  <si>
    <t xml:space="preserve">0 94 96 59 99 6 0 </t>
  </si>
  <si>
    <t xml:space="preserve">0 26 27 69 88 8 46 17 61 0 </t>
  </si>
  <si>
    <t xml:space="preserve">0 92 37 98 44 38 86 16 91 85 93 0 </t>
  </si>
  <si>
    <t xml:space="preserve">0 1 33 81 30 9 66 20 51 0 </t>
  </si>
  <si>
    <t xml:space="preserve">0 97 42 15 41 57 43 14 100 95 0 </t>
  </si>
  <si>
    <t xml:space="preserve">0 52 7 62 11 63 10 90 32 70 31 0 </t>
  </si>
  <si>
    <t xml:space="preserve">0 89 45 83 84 5 60 0 </t>
  </si>
  <si>
    <t xml:space="preserve">0 39 23 67 55 4 25 54 0 </t>
  </si>
  <si>
    <t xml:space="preserve">0 87 13 0 </t>
  </si>
  <si>
    <t>Total number of evaluations: 20447</t>
  </si>
  <si>
    <t>Final best solution &gt;&gt; No. of used vehicles=14 total tours length=567.0609122901735 (scalled value = 1304.2400982673992)</t>
  </si>
  <si>
    <t xml:space="preserve">0 28 50 33 30 51 9 66 20 32 31 0 </t>
  </si>
  <si>
    <t xml:space="preserve">0 94 97 57 15 41 75 56 4 0 </t>
  </si>
  <si>
    <t xml:space="preserve">0 83 45 60 84 61 16 86 91 100 95 0 </t>
  </si>
  <si>
    <t xml:space="preserve">0 89 5 85 44 38 14 37 98 93 0 </t>
  </si>
  <si>
    <t xml:space="preserve">0 52 7 62 11 63 90 10 70 0 </t>
  </si>
  <si>
    <t xml:space="preserve">0 26 12 76 79 3 29 68 24 80 0 </t>
  </si>
  <si>
    <t xml:space="preserve">0 92 42 43 87 13 0 </t>
  </si>
  <si>
    <t xml:space="preserve">0 96 59 99 6 0 </t>
  </si>
  <si>
    <t xml:space="preserve">0 2 22 74 72 73 21 58 0 </t>
  </si>
  <si>
    <t>Total number of evaluations: 23772</t>
  </si>
  <si>
    <t>Final best solution &gt;&gt; No. of used vehicles=14 total tours length=582.2247559362261 (scalled value = 1339.11693865332)</t>
  </si>
  <si>
    <t xml:space="preserve">0 96 5 61 16 99 6 0 </t>
  </si>
  <si>
    <t xml:space="preserve">0 18 45 83 84 86 17 85 93 0 </t>
  </si>
  <si>
    <t xml:space="preserve">0 92 42 15 57 87 95 94 13 0 </t>
  </si>
  <si>
    <t xml:space="preserve">0 89 7 62 11 19 49 47 46 48 82 0 </t>
  </si>
  <si>
    <t xml:space="preserve">0 97 59 98 44 38 14 43 91 100 37 0 </t>
  </si>
  <si>
    <t xml:space="preserve">0 52 27 69 88 8 60 0 </t>
  </si>
  <si>
    <t xml:space="preserve">0 73 22 74 58 0 </t>
  </si>
  <si>
    <t xml:space="preserve">0 26 21 72 40 53 0 </t>
  </si>
  <si>
    <t xml:space="preserve">0 39 23 67 55 24 29 0 </t>
  </si>
  <si>
    <t xml:space="preserve">0 2 41 75 56 4 25 54 0 </t>
  </si>
  <si>
    <t>Total number of evaluations: 26797</t>
  </si>
  <si>
    <t>Final best solution &gt;&gt; No. of used vehicles=14 total tours length=568.184475027255 (scalled value = 1306.8242925626864)</t>
  </si>
  <si>
    <t xml:space="preserve">0 50 33 30 9 66 20 1 0 </t>
  </si>
  <si>
    <t xml:space="preserve">0 27 69 88 8 46 17 52 0 </t>
  </si>
  <si>
    <t xml:space="preserve">0 89 18 60 5 99 6 0 </t>
  </si>
  <si>
    <t xml:space="preserve">0 92 42 44 38 14 43 100 59 0 </t>
  </si>
  <si>
    <t xml:space="preserve">0 94 96 97 87 37 98 95 13 0 </t>
  </si>
  <si>
    <t xml:space="preserve">0 51 76 79 3 29 68 24 80 12 0 </t>
  </si>
  <si>
    <t xml:space="preserve">0 83 45 84 61 16 86 91 85 93 0 </t>
  </si>
  <si>
    <t xml:space="preserve">0 36 64 49 19 47 48 82 7 0 </t>
  </si>
  <si>
    <t>Total number of evaluations: 29780</t>
  </si>
  <si>
    <t>Final best solution &gt;&gt; No. of used vehicles=11 total tours length=480.3765559958943 (scalled value = 1104.866078790557)</t>
  </si>
  <si>
    <t xml:space="preserve">0 3 35 71 65 66 32 90 63 10 0 </t>
  </si>
  <si>
    <t xml:space="preserve">0 28 50 30 20 51 9 81 33 0 </t>
  </si>
  <si>
    <t xml:space="preserve">0 89 94 53 0 </t>
  </si>
  <si>
    <t xml:space="preserve">0 92 91 44 38 86 16 14 43 42 0 </t>
  </si>
  <si>
    <t xml:space="preserve">0 1 70 69 76 79 78 34 77 0 </t>
  </si>
  <si>
    <t xml:space="preserve">0 88 7 62 11 64 49 36 47 19 27 0 </t>
  </si>
  <si>
    <t xml:space="preserve">0 6 96 59 93 5 99 84 17 61 85 98 100 37 0 </t>
  </si>
  <si>
    <t xml:space="preserve">0 52 31 82 48 8 46 45 83 60 18 0 </t>
  </si>
  <si>
    <t xml:space="preserve">0 21 73 15 57 87 97 95 13 58 0 </t>
  </si>
  <si>
    <t xml:space="preserve">0 40 72 56 23 67 39 75 74 22 41 2 0 </t>
  </si>
  <si>
    <t>Total number of evaluations: 4109</t>
  </si>
  <si>
    <t>Final best solution &gt;&gt; No. of used vehicles=10 total tours length=489.4269798817269 (scalled value = 1125.6820537279718)</t>
  </si>
  <si>
    <t xml:space="preserve">0 89 18 60 53 21 72 74 75 22 41 0 </t>
  </si>
  <si>
    <t xml:space="preserve">0 40 73 56 23 67 39 55 4 25 54 0 </t>
  </si>
  <si>
    <t xml:space="preserve">0 50 81 78 34 9 71 35 65 66 0 </t>
  </si>
  <si>
    <t xml:space="preserve">0 94 96 93 98 85 99 84 5 61 17 45 83 0 </t>
  </si>
  <si>
    <t xml:space="preserve">0 27 1 20 30 51 33 3 77 28 0 </t>
  </si>
  <si>
    <t xml:space="preserve">0 92 37 91 44 38 86 16 13 2 58 0 </t>
  </si>
  <si>
    <t xml:space="preserve">0 6 95 97 15 57 87 42 43 14 100 59 0 </t>
  </si>
  <si>
    <t xml:space="preserve">0 82 48 47 36 8 46 49 19 88 0 </t>
  </si>
  <si>
    <t xml:space="preserve">0 52 7 62 11 64 63 90 32 10 0 </t>
  </si>
  <si>
    <t xml:space="preserve">0 31 70 69 76 79 29 24 68 80 12 26 0 </t>
  </si>
  <si>
    <t>Total number of evaluations: 8343</t>
  </si>
  <si>
    <t>Final best solution &gt;&gt; No. of used vehicles=10 total tours length=484.6322920826898 (scalled value = 1114.6542717901866)</t>
  </si>
  <si>
    <t xml:space="preserve">0 89 60 83 8 45 17 86 16 61 93 0 </t>
  </si>
  <si>
    <t xml:space="preserve">0 52 88 69 76 53 40 2 13 0 </t>
  </si>
  <si>
    <t xml:space="preserve">0 6 96 97 15 87 57 41 22 74 73 21 58 0 </t>
  </si>
  <si>
    <t xml:space="preserve">0 1 70 30 71 9 35 65 66 31 0 </t>
  </si>
  <si>
    <t xml:space="preserve">0 50 51 20 32 90 63 10 19 48 82 18 0 </t>
  </si>
  <si>
    <t xml:space="preserve">0 27 7 62 11 64 49 36 47 46 0 </t>
  </si>
  <si>
    <t xml:space="preserve">0 26 12 99 84 5 85 98 59 94 0 </t>
  </si>
  <si>
    <t xml:space="preserve">0 28 33 81 34 78 79 29 24 80 68 77 3 0 </t>
  </si>
  <si>
    <t xml:space="preserve">0 92 37 91 44 38 14 43 42 100 95 0 </t>
  </si>
  <si>
    <t>Total number of evaluations: 12432</t>
  </si>
  <si>
    <t>Final best solution &gt;&gt; No. of used vehicles=11 total tours length=498.7513104852132 (scalled value = 1147.1280141159905)</t>
  </si>
  <si>
    <t xml:space="preserve">0 27 1 69 70 30 20 32 90 63 10 31 0 </t>
  </si>
  <si>
    <t xml:space="preserve">0 92 98 91 44 38 14 43 97 0 </t>
  </si>
  <si>
    <t xml:space="preserve">0 18 60 83 45 8 46 48 82 7 0 </t>
  </si>
  <si>
    <t xml:space="preserve">0 28 40 21 73 53 24 29 77 0 </t>
  </si>
  <si>
    <t xml:space="preserve">0 52 88 62 11 19 47 36 49 64 0 </t>
  </si>
  <si>
    <t xml:space="preserve">0 89 94 96 61 5 84 17 86 100 37 0 </t>
  </si>
  <si>
    <t xml:space="preserve">0 6 59 93 85 16 99 95 13 0 </t>
  </si>
  <si>
    <t xml:space="preserve">0 12 80 68 3 33 9 35 71 65 66 0 </t>
  </si>
  <si>
    <t xml:space="preserve">0 72 75 23 67 39 55 4 25 54 0 </t>
  </si>
  <si>
    <t xml:space="preserve">0 26 50 76 79 78 34 81 51 0 </t>
  </si>
  <si>
    <t xml:space="preserve">0 2 57 15 42 87 41 22 74 56 58 0 </t>
  </si>
  <si>
    <t>Total number of evaluations: 16361</t>
  </si>
  <si>
    <t>Final best solution &gt;&gt; No. of used vehicles=11 total tours length=479.98057103286914 (scalled value = 1103.955313375599)</t>
  </si>
  <si>
    <t xml:space="preserve">0 31 70 30 20 51 9 34 78 81 1 0 </t>
  </si>
  <si>
    <t xml:space="preserve">0 27 10 62 11 64 49 36 47 19 7 0 </t>
  </si>
  <si>
    <t xml:space="preserve">0 92 37 91 44 38 14 43 42 100 0 </t>
  </si>
  <si>
    <t xml:space="preserve">0 12 80 54 56 75 22 41 74 73 2 58 0 </t>
  </si>
  <si>
    <t xml:space="preserve">0 28 26 53 0 </t>
  </si>
  <si>
    <t xml:space="preserve">0 6 94 95 15 57 87 97 13 0 </t>
  </si>
  <si>
    <t xml:space="preserve">0 18 60 83 82 8 48 46 45 5 89 0 </t>
  </si>
  <si>
    <t xml:space="preserve">0 52 88 69 76 79 3 29 24 68 77 0 </t>
  </si>
  <si>
    <t xml:space="preserve">0 50 33 35 71 65 66 32 90 63 0 </t>
  </si>
  <si>
    <t xml:space="preserve">0 40 21 72 23 67 39 55 4 25 0 </t>
  </si>
  <si>
    <t xml:space="preserve">0 96 59 93 85 61 99 84 17 86 16 98 0 </t>
  </si>
  <si>
    <t>Total number of evaluations: 20118</t>
  </si>
  <si>
    <t>Final best solution &gt;&gt; No. of used vehicles=10 total tours length=486.3386015740689 (scalled value = 1118.5787836203585)</t>
  </si>
  <si>
    <t xml:space="preserve">0 27 88 10 62 63 90 32 30 70 31 0 </t>
  </si>
  <si>
    <t xml:space="preserve">0 40 21 56 23 67 39 55 4 25 54 0 </t>
  </si>
  <si>
    <t xml:space="preserve">0 6 94 95 15 87 57 41 22 74 75 2 0 </t>
  </si>
  <si>
    <t xml:space="preserve">0 1 69 76 79 78 34 29 24 77 28 0 </t>
  </si>
  <si>
    <t xml:space="preserve">0 50 33 3 68 53 26 12 80 72 73 0 </t>
  </si>
  <si>
    <t xml:space="preserve">0 52 7 19 11 64 49 36 47 48 82 18 0 </t>
  </si>
  <si>
    <t xml:space="preserve">0 89 96 93 99 84 61 97 13 58 0 </t>
  </si>
  <si>
    <t xml:space="preserve">0 5 60 83 46 8 45 17 86 16 91 59 0 </t>
  </si>
  <si>
    <t xml:space="preserve">0 92 98 85 44 38 14 43 42 100 37 0 </t>
  </si>
  <si>
    <t xml:space="preserve">0 51 20 66 9 71 65 35 81 0 </t>
  </si>
  <si>
    <t>Total number of evaluations: 23950</t>
  </si>
  <si>
    <t>Final best solution &gt;&gt; No. of used vehicles=10 total tours length=471.2701559400392 (scalled value = 1083.9213586620901)</t>
  </si>
  <si>
    <t xml:space="preserve">0 27 70 30 20 66 65 71 35 34 78 0 </t>
  </si>
  <si>
    <t xml:space="preserve">0 28 50 69 53 40 73 74 22 41 2 0 </t>
  </si>
  <si>
    <t xml:space="preserve">0 52 7 62 11 19 64 63 90 32 10 0 </t>
  </si>
  <si>
    <t xml:space="preserve">0 72 75 56 23 67 39 55 25 54 0 </t>
  </si>
  <si>
    <t xml:space="preserve">0 88 31 1 51 9 81 33 3 68 80 77 0 </t>
  </si>
  <si>
    <t xml:space="preserve">0 92 98 14 44 38 86 16 91 85 100 37 0 </t>
  </si>
  <si>
    <t xml:space="preserve">0 26 12 76 79 29 24 4 21 58 0 </t>
  </si>
  <si>
    <t xml:space="preserve">0 6 96 59 93 61 99 84 5 17 45 83 18 0 </t>
  </si>
  <si>
    <t xml:space="preserve">0 89 60 82 48 8 46 36 49 47 0 </t>
  </si>
  <si>
    <t xml:space="preserve">0 94 95 97 15 57 87 42 43 13 0 </t>
  </si>
  <si>
    <t>Total number of evaluations: 27729</t>
  </si>
  <si>
    <t>Final best solution &gt;&gt; No. of used vehicles=11 total tours length=479.04965944840217 (scalled value = 1101.814216731325)</t>
  </si>
  <si>
    <t xml:space="preserve">0 28 12 80 68 76 79 78 34 29 24 77 0 </t>
  </si>
  <si>
    <t xml:space="preserve">0 50 33 81 51 9 71 35 65 66 0 </t>
  </si>
  <si>
    <t xml:space="preserve">0 89 18 60 83 99 84 17 61 85 93 59 0 </t>
  </si>
  <si>
    <t xml:space="preserve">0 3 1 70 30 20 32 90 63 10 0 </t>
  </si>
  <si>
    <t xml:space="preserve">0 6 96 5 45 8 46 48 82 0 </t>
  </si>
  <si>
    <t xml:space="preserve">0 94 95 57 15 43 14 42 97 13 58 0 </t>
  </si>
  <si>
    <t xml:space="preserve">0 40 21 72 22 41 87 2 74 26 0 </t>
  </si>
  <si>
    <t xml:space="preserve">0 27 31 69 53 0 </t>
  </si>
  <si>
    <t xml:space="preserve">0 92 98 91 44 38 86 16 100 37 0 </t>
  </si>
  <si>
    <t xml:space="preserve">0 73 75 56 23 67 39 55 4 25 54 0 </t>
  </si>
  <si>
    <t>Total number of evaluations: 31400</t>
  </si>
  <si>
    <t>Final best solution &gt;&gt; No. of used vehicles=10 total tours length=476.2582271862498 (scalled value = 1095.3939225283746)</t>
  </si>
  <si>
    <t xml:space="preserve">0 27 1 69 76 53 40 21 74 22 41 73 0 </t>
  </si>
  <si>
    <t xml:space="preserve">0 89 94 95 15 87 97 98 96 13 6 0 </t>
  </si>
  <si>
    <t xml:space="preserve">0 28 26 12 80 68 3 79 78 29 24 77 0 </t>
  </si>
  <si>
    <t xml:space="preserve">0 59 93 83 8 45 46 48 82 0 </t>
  </si>
  <si>
    <t xml:space="preserve">0 52 31 10 63 90 32 20 66 30 70 0 </t>
  </si>
  <si>
    <t xml:space="preserve">0 88 62 11 64 49 36 47 19 7 0 </t>
  </si>
  <si>
    <t xml:space="preserve">0 18 60 5 61 99 84 17 86 16 100 37 0 </t>
  </si>
  <si>
    <t xml:space="preserve">0 92 85 91 44 38 14 43 42 57 2 58 0 </t>
  </si>
  <si>
    <t xml:space="preserve">0 51 81 34 9 71 65 35 33 50 0 </t>
  </si>
  <si>
    <t>Total number of evaluations: 35415</t>
  </si>
  <si>
    <t>Final best solution &gt;&gt; No. of used vehicles=11 total tours length=482.80888514202894 (scalled value = 1110.4604358266665)</t>
  </si>
  <si>
    <t xml:space="preserve">0 12 54 26 53 0 </t>
  </si>
  <si>
    <t xml:space="preserve">0 40 73 72 23 67 39 55 4 25 0 </t>
  </si>
  <si>
    <t xml:space="preserve">0 27 70 69 76 79 29 24 80 68 77 28 0 </t>
  </si>
  <si>
    <t xml:space="preserve">0 52 88 83 8 45 46 48 89 0 </t>
  </si>
  <si>
    <t xml:space="preserve">0 18 82 62 11 64 49 36 47 19 7 0 </t>
  </si>
  <si>
    <t xml:space="preserve">0 2 57 15 42 43 14 100 37 0 </t>
  </si>
  <si>
    <t xml:space="preserve">0 94 95 97 87 41 22 74 75 56 21 0 </t>
  </si>
  <si>
    <t xml:space="preserve">0 31 30 20 66 65 71 35 34 78 3 0 </t>
  </si>
  <si>
    <t xml:space="preserve">0 60 5 17 99 84 61 93 59 13 58 0 </t>
  </si>
  <si>
    <t xml:space="preserve">0 92 98 44 38 86 16 91 85 96 6 0 </t>
  </si>
  <si>
    <t xml:space="preserve">0 1 50 33 81 9 51 32 90 63 10 0 </t>
  </si>
  <si>
    <t>Total number of evaluations: 38718</t>
  </si>
  <si>
    <t>Final best solution &gt;&gt; No. of used vehicles=14 total tours length=565.1670635700154 (scalled value = 1299.8842462110356)</t>
  </si>
  <si>
    <t xml:space="preserve">0 89 96 59 95 97 99 6 0 </t>
  </si>
  <si>
    <t xml:space="preserve">0 28 12 3 30 9 66 20 51 1 0 </t>
  </si>
  <si>
    <t xml:space="preserve">0 92 42 15 57 87 13 0 </t>
  </si>
  <si>
    <t xml:space="preserve">0 83 45 84 5 60 0 </t>
  </si>
  <si>
    <t xml:space="preserve">0 37 98 91 44 38 86 16 61 17 93 94 0 </t>
  </si>
  <si>
    <t xml:space="preserve">0 71 65 78 34 35 77 0 </t>
  </si>
  <si>
    <t xml:space="preserve">0 73 41 43 14 85 100 0 </t>
  </si>
  <si>
    <t xml:space="preserve">0 21 72 75 22 56 74 2 58 0 </t>
  </si>
  <si>
    <t>Total number of evaluations: 3409</t>
  </si>
  <si>
    <t>Final best solution &gt;&gt; No. of used vehicles=14 total tours length=573.413285858847 (scalled value = 1318.850557475348)</t>
  </si>
  <si>
    <t xml:space="preserve">0 94 95 97 87 37 98 93 0 </t>
  </si>
  <si>
    <t xml:space="preserve">0 89 45 83 60 99 6 13 0 </t>
  </si>
  <si>
    <t xml:space="preserve">0 1 27 69 88 8 82 18 0 </t>
  </si>
  <si>
    <t xml:space="preserve">0 28 39 23 67 55 25 54 0 </t>
  </si>
  <si>
    <t xml:space="preserve">0 52 31 62 11 19 49 47 46 48 7 0 </t>
  </si>
  <si>
    <t xml:space="preserve">0 92 42 15 57 41 75 56 4 0 </t>
  </si>
  <si>
    <t xml:space="preserve">0 50 33 51 30 9 66 20 32 70 0 </t>
  </si>
  <si>
    <t xml:space="preserve">0 26 12 76 79 29 24 68 3 80 0 </t>
  </si>
  <si>
    <t xml:space="preserve">0 36 64 63 90 10 0 </t>
  </si>
  <si>
    <t xml:space="preserve">0 85 91 44 38 14 43 100 59 0 </t>
  </si>
  <si>
    <t xml:space="preserve">0 96 5 84 61 86 17 16 0 </t>
  </si>
  <si>
    <t>Total number of evaluations: 6923</t>
  </si>
  <si>
    <t>Final best solution &gt;&gt; No. of used vehicles=14 total tours length=571.3941680636042 (scalled value = 1314.2065865462896)</t>
  </si>
  <si>
    <t xml:space="preserve">0 3 33 30 51 9 66 20 1 0 </t>
  </si>
  <si>
    <t xml:space="preserve">0 28 50 76 79 29 24 68 80 12 0 </t>
  </si>
  <si>
    <t xml:space="preserve">0 83 45 84 5 60 89 0 </t>
  </si>
  <si>
    <t xml:space="preserve">0 94 37 91 44 38 14 16 86 100 0 </t>
  </si>
  <si>
    <t xml:space="preserve">0 92 42 43 41 74 58 0 </t>
  </si>
  <si>
    <t xml:space="preserve">0 26 27 69 88 8 82 18 0 </t>
  </si>
  <si>
    <t xml:space="preserve">0 95 97 59 98 85 99 6 96 17 61 93 0 </t>
  </si>
  <si>
    <t xml:space="preserve">0 73 72 75 22 56 4 0 </t>
  </si>
  <si>
    <t xml:space="preserve">0 2 57 15 87 13 0 </t>
  </si>
  <si>
    <t>Total number of evaluations: 10471</t>
  </si>
  <si>
    <t>Final best solution &gt;&gt; No. of used vehicles=14 total tours length=559.6355904689188 (scalled value = 1287.1618580785134)</t>
  </si>
  <si>
    <t xml:space="preserve">0 97 37 91 44 38 86 16 61 85 93 96 0 </t>
  </si>
  <si>
    <t xml:space="preserve">0 94 95 59 98 99 6 0 </t>
  </si>
  <si>
    <t xml:space="preserve">0 89 45 83 60 84 5 0 </t>
  </si>
  <si>
    <t xml:space="preserve">0 50 33 81 30 9 66 20 51 0 </t>
  </si>
  <si>
    <t xml:space="preserve">0 21 39 23 67 55 4 25 54 0 </t>
  </si>
  <si>
    <t xml:space="preserve">0 65 71 78 34 35 3 77 0 </t>
  </si>
  <si>
    <t xml:space="preserve">0 72 75 22 56 74 73 58 0 </t>
  </si>
  <si>
    <t xml:space="preserve">0 2 41 43 14 100 0 </t>
  </si>
  <si>
    <t>Total number of evaluations: 13876</t>
  </si>
  <si>
    <t>Final best solution &gt;&gt; No. of used vehicles=14 total tours length=582.2895382791229 (scalled value = 1339.2659380419827)</t>
  </si>
  <si>
    <t xml:space="preserve">0 50 33 20 30 9 66 32 51 0 </t>
  </si>
  <si>
    <t xml:space="preserve">0 89 94 59 95 99 6 0 </t>
  </si>
  <si>
    <t xml:space="preserve">0 52 7 62 11 63 90 10 31 70 0 </t>
  </si>
  <si>
    <t xml:space="preserve">0 28 12 24 76 79 3 29 68 80 0 </t>
  </si>
  <si>
    <t xml:space="preserve">0 92 42 15 41 57 2 58 0 </t>
  </si>
  <si>
    <t xml:space="preserve">0 83 45 60 84 5 61 86 16 100 0 </t>
  </si>
  <si>
    <t xml:space="preserve">0 96 85 91 44 38 14 43 37 98 93 0 </t>
  </si>
  <si>
    <t xml:space="preserve">0 72 75 22 56 74 73 0 </t>
  </si>
  <si>
    <t xml:space="preserve">0 87 97 13 0 </t>
  </si>
  <si>
    <t>Total number of evaluations: 17159</t>
  </si>
  <si>
    <t>Final best solution &gt;&gt; No. of used vehicles=14 total tours length=574.6814221299259 (scalled value = 1321.7672708988296)</t>
  </si>
  <si>
    <t xml:space="preserve">0 50 1 30 51 9 66 20 32 31 0 </t>
  </si>
  <si>
    <t xml:space="preserve">0 89 96 91 44 38 14 43 100 37 0 </t>
  </si>
  <si>
    <t xml:space="preserve">0 28 33 81 76 79 3 68 80 26 0 </t>
  </si>
  <si>
    <t xml:space="preserve">0 18 45 5 84 61 86 16 85 98 0 </t>
  </si>
  <si>
    <t xml:space="preserve">0 27 69 88 8 83 60 17 93 94 0 </t>
  </si>
  <si>
    <t xml:space="preserve">0 72 39 23 67 55 24 29 12 0 </t>
  </si>
  <si>
    <t xml:space="preserve">0 36 64 63 90 10 70 0 </t>
  </si>
  <si>
    <t xml:space="preserve">0 95 97 59 99 6 0 </t>
  </si>
  <si>
    <t xml:space="preserve">0 73 75 22 56 4 25 54 0 </t>
  </si>
  <si>
    <t xml:space="preserve">0 41 2 74 21 58 0 </t>
  </si>
  <si>
    <t>Total number of evaluations: 20260</t>
  </si>
  <si>
    <t>Final best solution &gt;&gt; No. of used vehicles=14 total tours length=574.0564085949205 (scalled value = 1320.3297397683173)</t>
  </si>
  <si>
    <t xml:space="preserve">0 12 3 81 76 79 29 68 24 80 0 </t>
  </si>
  <si>
    <t xml:space="preserve">0 83 45 84 16 86 61 93 94 0 </t>
  </si>
  <si>
    <t xml:space="preserve">0 92 42 15 57 41 2 58 0 </t>
  </si>
  <si>
    <t xml:space="preserve">0 50 33 20 30 9 66 32 51 1 0 </t>
  </si>
  <si>
    <t xml:space="preserve">0 96 95 97 59 99 6 0 </t>
  </si>
  <si>
    <t xml:space="preserve">0 39 67 55 4 25 54 0 </t>
  </si>
  <si>
    <t xml:space="preserve">0 98 85 91 44 38 14 43 100 37 0 </t>
  </si>
  <si>
    <t xml:space="preserve">0 21 72 75 23 22 56 74 73 0 </t>
  </si>
  <si>
    <t>Total number of evaluations: 23967</t>
  </si>
  <si>
    <t>Final best solution &gt;&gt; No. of used vehicles=14 total tours length=565.1620906995128 (scalled value = 1299.8728086088795)</t>
  </si>
  <si>
    <t xml:space="preserve">0 28 50 33 30 9 66 20 51 81 0 </t>
  </si>
  <si>
    <t xml:space="preserve">0 92 42 15 57 87 97 13 0 </t>
  </si>
  <si>
    <t xml:space="preserve">0 1 27 69 88 8 46 17 93 0 </t>
  </si>
  <si>
    <t xml:space="preserve">0 89 96 59 95 99 6 0 </t>
  </si>
  <si>
    <t xml:space="preserve">0 18 45 83 60 84 5 61 86 16 98 94 0 </t>
  </si>
  <si>
    <t xml:space="preserve">0 72 39 23 67 55 25 54 0 </t>
  </si>
  <si>
    <t xml:space="preserve">0 85 91 44 38 14 43 100 37 0 </t>
  </si>
  <si>
    <t xml:space="preserve">0 21 75 22 56 4 26 0 </t>
  </si>
  <si>
    <t xml:space="preserve">0 2 41 74 73 58 0 </t>
  </si>
  <si>
    <t>Total number of evaluations: 27146</t>
  </si>
  <si>
    <t>Final best solution &gt;&gt; No. of used vehicles=14 total tours length=571.2802097168386 (scalled value = 1313.9444823487288)</t>
  </si>
  <si>
    <t xml:space="preserve">0 89 96 85 44 38 86 16 91 98 100 37 0 </t>
  </si>
  <si>
    <t xml:space="preserve">0 92 42 15 57 22 75 56 4 26 0 </t>
  </si>
  <si>
    <t xml:space="preserve">0 28 50 33 30 51 9 66 20 32 0 </t>
  </si>
  <si>
    <t xml:space="preserve">0 1 27 69 88 8 82 17 93 0 </t>
  </si>
  <si>
    <t xml:space="preserve">0 95 97 14 43 41 74 72 73 58 0 </t>
  </si>
  <si>
    <t xml:space="preserve">0 2 87 13 0 </t>
  </si>
  <si>
    <t xml:space="preserve">0 5 84 61 59 94 0 </t>
  </si>
  <si>
    <t>Total number of evaluations: 30292</t>
  </si>
  <si>
    <t>Final best solution &gt;&gt; No. of used vehicles=14 total tours length=576.8419736170235 (scalled value = 1326.7365393191542)</t>
  </si>
  <si>
    <t xml:space="preserve">0 52 28 76 79 29 24 68 80 12 0 </t>
  </si>
  <si>
    <t xml:space="preserve">0 50 33 81 30 9 66 20 51 1 0 </t>
  </si>
  <si>
    <t xml:space="preserve">0 94 95 97 87 57 2 13 0 </t>
  </si>
  <si>
    <t xml:space="preserve">0 26 27 69 88 8 89 0 </t>
  </si>
  <si>
    <t xml:space="preserve">0 92 42 15 41 74 73 58 0 </t>
  </si>
  <si>
    <t xml:space="preserve">0 7 62 11 19 49 47 46 48 82 0 </t>
  </si>
  <si>
    <t xml:space="preserve">0 37 98 91 86 16 84 5 17 93 96 0 </t>
  </si>
  <si>
    <t xml:space="preserve">0 59 85 61 44 38 14 43 100 0 </t>
  </si>
  <si>
    <t xml:space="preserve">0 21 72 75 22 56 4 0 </t>
  </si>
  <si>
    <t>Total number of evaluations: 33703</t>
  </si>
  <si>
    <t>Final best solution &gt;&gt; No. of used vehicles=11 total tours length=476.99733481937346 (scalled value = 1097.093870084559)</t>
  </si>
  <si>
    <t xml:space="preserve">0 26 2 57 15 87 42 43 14 100 0 </t>
  </si>
  <si>
    <t xml:space="preserve">0 28 12 80 68 76 79 3 24 29 77 0 </t>
  </si>
  <si>
    <t xml:space="preserve">0 40 21 72 75 22 41 74 73 58 0 </t>
  </si>
  <si>
    <t xml:space="preserve">0 27 82 48 47 36 49 64 63 10 31 0 </t>
  </si>
  <si>
    <t xml:space="preserve">0 6 94 95 97 59 99 84 83 13 0 </t>
  </si>
  <si>
    <t xml:space="preserve">0 92 37 91 44 38 86 16 61 85 98 93 96 0 </t>
  </si>
  <si>
    <t xml:space="preserve">0 50 33 81 78 34 9 71 65 35 51 0 </t>
  </si>
  <si>
    <t xml:space="preserve">0 52 69 1 53 0 </t>
  </si>
  <si>
    <t xml:space="preserve">0 89 60 5 17 45 8 46 19 18 0 </t>
  </si>
  <si>
    <t xml:space="preserve">0 88 7 62 11 90 32 66 20 30 70 0 </t>
  </si>
  <si>
    <t xml:space="preserve">0 56 39 23 67 55 4 25 54 0 </t>
  </si>
  <si>
    <t>Total number of evaluations: 3954</t>
  </si>
  <si>
    <t>Final best solution &gt;&gt; No. of used vehicles=11 total tours length=495.6905118338946 (scalled value = 1140.0881772179578)</t>
  </si>
  <si>
    <t xml:space="preserve">0 26 12 80 24 29 79 78 34 81 33 77 3 0 </t>
  </si>
  <si>
    <t xml:space="preserve">0 52 88 69 76 53 0 </t>
  </si>
  <si>
    <t xml:space="preserve">0 94 97 42 15 57 87 2 13 58 0 </t>
  </si>
  <si>
    <t xml:space="preserve">0 28 50 51 35 9 71 65 66 20 0 </t>
  </si>
  <si>
    <t xml:space="preserve">0 95 96 5 85 99 84 17 86 16 91 100 0 </t>
  </si>
  <si>
    <t xml:space="preserve">0 89 18 31 10 90 63 32 30 70 1 0 </t>
  </si>
  <si>
    <t xml:space="preserve">0 27 7 62 11 64 49 36 47 19 0 </t>
  </si>
  <si>
    <t xml:space="preserve">0 92 93 61 44 38 14 43 37 98 59 6 0 </t>
  </si>
  <si>
    <t xml:space="preserve">0 40 21 72 75 22 41 73 74 68 0 </t>
  </si>
  <si>
    <t xml:space="preserve">0 82 48 46 8 45 83 60 0 </t>
  </si>
  <si>
    <t>Total number of evaluations: 7114</t>
  </si>
  <si>
    <t>Final best solution &gt;&gt; No. of used vehicles=11 total tours length=490.96407090227535 (scalled value = 1129.2173630752334)</t>
  </si>
  <si>
    <t xml:space="preserve">0 94 95 57 15 87 42 43 14 100 59 0 </t>
  </si>
  <si>
    <t xml:space="preserve">0 27 60 83 45 8 46 36 47 48 7 52 0 </t>
  </si>
  <si>
    <t xml:space="preserve">0 12 3 33 51 9 71 35 65 66 0 </t>
  </si>
  <si>
    <t xml:space="preserve">0 1 50 69 53 0 </t>
  </si>
  <si>
    <t xml:space="preserve">0 28 26 68 80 76 79 81 78 34 29 24 0 </t>
  </si>
  <si>
    <t xml:space="preserve">0 92 37 91 44 38 86 16 61 85 98 93 0 </t>
  </si>
  <si>
    <t xml:space="preserve">0 89 18 82 19 49 64 63 10 70 31 0 </t>
  </si>
  <si>
    <t xml:space="preserve">0 97 96 6 99 84 17 5 13 0 </t>
  </si>
  <si>
    <t xml:space="preserve">0 72 22 75 56 74 73 21 40 58 0 </t>
  </si>
  <si>
    <t xml:space="preserve">0 88 62 11 90 32 20 30 77 0 </t>
  </si>
  <si>
    <t xml:space="preserve">0 2 41 23 67 39 55 4 25 54 0 </t>
  </si>
  <si>
    <t>Total number of evaluations: 10598</t>
  </si>
  <si>
    <t>Final best solution &gt;&gt; No. of used vehicles=11 total tours length=505.08173108415576 (scalled value = 1161.6879814935583)</t>
  </si>
  <si>
    <t xml:space="preserve">0 27 31 69 76 79 78 34 3 77 0 </t>
  </si>
  <si>
    <t xml:space="preserve">0 28 12 68 80 53 54 55 24 29 0 </t>
  </si>
  <si>
    <t xml:space="preserve">0 21 73 15 42 87 2 57 74 22 41 0 </t>
  </si>
  <si>
    <t xml:space="preserve">0 40 72 75 23 67 56 39 4 25 26 0 </t>
  </si>
  <si>
    <t xml:space="preserve">0 94 6 5 60 83 8 17 86 91 100 37 0 </t>
  </si>
  <si>
    <t xml:space="preserve">0 50 81 33 51 9 71 35 65 66 0 </t>
  </si>
  <si>
    <t xml:space="preserve">0 1 70 62 11 63 90 32 20 30 10 0 </t>
  </si>
  <si>
    <t xml:space="preserve">0 92 61 16 44 38 14 43 97 95 0 </t>
  </si>
  <si>
    <t xml:space="preserve">0 96 59 93 85 98 99 84 45 46 18 89 0 </t>
  </si>
  <si>
    <t xml:space="preserve">0 52 88 7 82 48 47 36 49 64 19 0 </t>
  </si>
  <si>
    <t xml:space="preserve">0 13 58 0 </t>
  </si>
  <si>
    <t>Total number of evaluations: 14537</t>
  </si>
  <si>
    <t>Final best solution &gt;&gt; No. of used vehicles=11 total tours length=501.6122287742101 (scalled value = 1153.7081261806834)</t>
  </si>
  <si>
    <t xml:space="preserve">0 28 12 80 3 81 79 78 34 29 24 68 0 </t>
  </si>
  <si>
    <t xml:space="preserve">0 27 1 69 70 30 32 90 63 10 31 0 </t>
  </si>
  <si>
    <t xml:space="preserve">0 26 40 76 53 0 </t>
  </si>
  <si>
    <t xml:space="preserve">0 89 6 94 44 38 14 43 37 98 85 0 </t>
  </si>
  <si>
    <t xml:space="preserve">0 2 57 15 42 87 97 13 58 0 </t>
  </si>
  <si>
    <t xml:space="preserve">0 52 18 60 17 45 8 46 48 82 83 5 0 </t>
  </si>
  <si>
    <t xml:space="preserve">0 92 59 93 95 96 99 84 61 86 16 91 100 0 </t>
  </si>
  <si>
    <t xml:space="preserve">0 50 33 51 20 9 35 71 65 66 0 </t>
  </si>
  <si>
    <t xml:space="preserve">0 7 88 62 11 64 49 36 47 19 0 </t>
  </si>
  <si>
    <t xml:space="preserve">0 54 56 23 67 39 55 4 77 0 </t>
  </si>
  <si>
    <t xml:space="preserve">0 73 21 72 41 22 75 74 25 0 </t>
  </si>
  <si>
    <t>Total number of evaluations: 18647</t>
  </si>
  <si>
    <t>Final best solution &gt;&gt; No. of used vehicles=11 total tours length=468.3657669724967 (scalled value = 1077.2412640367425)</t>
  </si>
  <si>
    <t xml:space="preserve">0 95 97 91 44 38 86 16 61 85 96 6 0 </t>
  </si>
  <si>
    <t xml:space="preserve">0 52 70 69 30 20 66 32 90 63 10 0 </t>
  </si>
  <si>
    <t xml:space="preserve">0 31 88 62 11 64 49 36 47 19 7 0 </t>
  </si>
  <si>
    <t xml:space="preserve">0 92 98 93 59 99 84 5 94 13 0 </t>
  </si>
  <si>
    <t xml:space="preserve">0 18 82 48 46 8 45 17 83 60 89 0 </t>
  </si>
  <si>
    <t xml:space="preserve">0 28 26 68 81 9 71 65 35 51 0 </t>
  </si>
  <si>
    <t xml:space="preserve">0 27 1 50 33 76 79 78 34 29 3 77 0 </t>
  </si>
  <si>
    <t xml:space="preserve">0 2 57 15 87 42 43 14 100 37 0 </t>
  </si>
  <si>
    <t xml:space="preserve">0 40 21 72 75 23 56 41 22 74 73 58 0 </t>
  </si>
  <si>
    <t xml:space="preserve">0 12 80 24 67 39 55 4 25 54 0 </t>
  </si>
  <si>
    <t>Total number of evaluations: 22141</t>
  </si>
  <si>
    <t>Final best solution &gt;&gt; No. of used vehicles=11 total tours length=473.8300240861171 (scalled value = 1089.8090553980694)</t>
  </si>
  <si>
    <t xml:space="preserve">0 52 31 69 1 70 30 20 32 90 63 10 0 </t>
  </si>
  <si>
    <t xml:space="preserve">0 50 51 33 81 9 35 71 65 66 0 </t>
  </si>
  <si>
    <t xml:space="preserve">0 28 12 80 68 76 79 77 0 </t>
  </si>
  <si>
    <t xml:space="preserve">0 27 88 62 11 64 49 36 47 19 7 0 </t>
  </si>
  <si>
    <t xml:space="preserve">0 94 95 93 59 99 84 17 5 13 0 </t>
  </si>
  <si>
    <t xml:space="preserve">0 2 57 15 87 42 43 14 97 0 </t>
  </si>
  <si>
    <t xml:space="preserve">0 6 96 60 83 45 8 46 48 82 18 89 0 </t>
  </si>
  <si>
    <t xml:space="preserve">0 92 37 98 44 38 86 16 61 85 91 100 0 </t>
  </si>
  <si>
    <t xml:space="preserve">0 21 22 41 53 0 </t>
  </si>
  <si>
    <t xml:space="preserve">0 26 3 78 34 29 24 55 4 25 54 0 </t>
  </si>
  <si>
    <t xml:space="preserve">0 75 23 67 39 56 74 72 73 40 58 0 </t>
  </si>
  <si>
    <t>Total number of evaluations: 25710</t>
  </si>
  <si>
    <t>Final best solution &gt;&gt; No. of used vehicles=10 total tours length=501.5449155459414 (scalled value = 1153.5533057556654)</t>
  </si>
  <si>
    <t xml:space="preserve">0 26 3 34 78 79 81 33 51 20 30 70 0 </t>
  </si>
  <si>
    <t xml:space="preserve">0 96 93 61 44 38 14 43 13 58 0 </t>
  </si>
  <si>
    <t xml:space="preserve">0 28 12 24 29 9 71 35 65 66 0 </t>
  </si>
  <si>
    <t xml:space="preserve">0 6 94 59 5 99 84 85 91 98 37 97 95 0 </t>
  </si>
  <si>
    <t xml:space="preserve">0 88 31 69 76 53 80 68 77 50 0 </t>
  </si>
  <si>
    <t xml:space="preserve">0 92 42 15 57 87 2 73 74 75 22 41 0 </t>
  </si>
  <si>
    <t xml:space="preserve">0 40 89 18 83 8 45 17 86 16 100 0 </t>
  </si>
  <si>
    <t xml:space="preserve">0 52 82 62 11 19 47 48 7 1 27 0 </t>
  </si>
  <si>
    <t xml:space="preserve">0 21 72 56 23 67 39 55 4 25 54 0 </t>
  </si>
  <si>
    <t xml:space="preserve">0 10 32 90 63 64 49 36 46 60 0 </t>
  </si>
  <si>
    <t>Total number of evaluations: 29233</t>
  </si>
  <si>
    <t>Final best solution &gt;&gt; No. of used vehicles=11 total tours length=487.8250708541459 (scalled value = 1121.9976629645357)</t>
  </si>
  <si>
    <t xml:space="preserve">0 27 1 69 76 79 29 24 77 0 </t>
  </si>
  <si>
    <t xml:space="preserve">0 92 37 98 44 38 86 16 91 85 97 95 0 </t>
  </si>
  <si>
    <t xml:space="preserve">0 6 60 5 61 93 99 84 17 45 83 0 </t>
  </si>
  <si>
    <t xml:space="preserve">0 26 72 75 23 67 39 55 4 25 54 0 </t>
  </si>
  <si>
    <t xml:space="preserve">0 40 2 57 15 87 42 43 14 100 59 0 </t>
  </si>
  <si>
    <t xml:space="preserve">0 28 3 68 80 12 53 13 0 </t>
  </si>
  <si>
    <t xml:space="preserve">0 94 96 89 18 8 46 36 47 48 82 0 </t>
  </si>
  <si>
    <t xml:space="preserve">0 52 88 31 62 10 30 20 51 50 0 </t>
  </si>
  <si>
    <t xml:space="preserve">0 7 19 11 49 64 63 90 32 70 0 </t>
  </si>
  <si>
    <t xml:space="preserve">0 33 81 78 34 9 35 71 65 66 0 </t>
  </si>
  <si>
    <t xml:space="preserve">0 21 73 56 41 22 74 58 0 </t>
  </si>
  <si>
    <t>Total number of evaluations: 33072</t>
  </si>
  <si>
    <t>Final best solution &gt;&gt; No. of used vehicles=11 total tours length=498.6720378850543 (scalled value = 1146.945687135625)</t>
  </si>
  <si>
    <t xml:space="preserve">0 94 95 42 15 87 57 43 14 100 37 0 </t>
  </si>
  <si>
    <t xml:space="preserve">0 27 1 70 62 10 90 63 32 20 30 0 </t>
  </si>
  <si>
    <t xml:space="preserve">0 89 18 82 11 64 49 36 47 19 88 0 </t>
  </si>
  <si>
    <t xml:space="preserve">0 52 31 69 53 77 50 0 </t>
  </si>
  <si>
    <t xml:space="preserve">0 92 98 91 44 38 86 16 61 85 93 96 6 0 </t>
  </si>
  <si>
    <t xml:space="preserve">0 26 12 80 68 76 79 33 78 34 29 24 0 </t>
  </si>
  <si>
    <t xml:space="preserve">0 2 97 59 99 84 5 13 0 </t>
  </si>
  <si>
    <t xml:space="preserve">0 28 3 51 81 9 71 35 65 66 0 </t>
  </si>
  <si>
    <t xml:space="preserve">0 60 83 17 45 8 46 48 7 0 </t>
  </si>
  <si>
    <t>Total number of evaluations: 36607</t>
  </si>
  <si>
    <t>Final best solution &gt;&gt; No. of used vehicles=5 total tours length=127.04243913440462 (scalled value = 1270.4243913440462)</t>
  </si>
  <si>
    <t xml:space="preserve">0 27 52 69 12 21 75 23 67 73 40 87 57 22 41 43 37 97 96 13 58 0 </t>
  </si>
  <si>
    <t xml:space="preserve">0 95 92 59 98 5 83 82 31 30 90 10 20 32 66 35 68 77 1 70 0 </t>
  </si>
  <si>
    <t xml:space="preserve">0 45 36 47 62 63 64 11 19 88 7 18 8 84 49 46 48 60 17 91 100 93 89 0 </t>
  </si>
  <si>
    <t xml:space="preserve">0 28 33 65 71 29 76 79 81 51 9 78 34 3 50 26 54 56 74 4 55 25 24 80 0 </t>
  </si>
  <si>
    <t xml:space="preserve">0 72 39 2 42 15 14 44 16 61 38 86 85 99 94 6 53 0 </t>
  </si>
  <si>
    <t>Total number of evaluations: 4227</t>
  </si>
  <si>
    <t>Final best solution &gt;&gt; No. of used vehicles=5 total tours length=126.9136485733469 (scalled value = 1269.136485733469)</t>
  </si>
  <si>
    <t xml:space="preserve">0 27 72 39 21 2 15 75 23 67 73 40 53 87 57 22 41 56 74 13 58 0 </t>
  </si>
  <si>
    <t xml:space="preserve">0 95 92 42 59 98 14 44 16 61 38 86 85 99 94 6 96 97 37 43 100 91 93 0 </t>
  </si>
  <si>
    <t xml:space="preserve">0 33 65 71 30 90 10 20 66 35 32 70 1 0 </t>
  </si>
  <si>
    <t xml:space="preserve">0 5 45 47 36 63 31 69 52 83 82 62 11 64 19 88 7 18 84 8 49 46 48 17 60 89 0 </t>
  </si>
  <si>
    <t xml:space="preserve">0 28 12 29 76 79 81 51 9 78 34 3 50 26 68 54 4 55 25 24 80 77 0 </t>
  </si>
  <si>
    <t>Total number of evaluations: 8046</t>
  </si>
  <si>
    <t>Final best solution &gt;&gt; No. of used vehicles=5 total tours length=130.90524867783668 (scalled value = 1309.0524867783668)</t>
  </si>
  <si>
    <t xml:space="preserve">0 28 27 52 11 64 19 88 7 18 84 8 49 46 48 17 60 89 0 </t>
  </si>
  <si>
    <t xml:space="preserve">0 63 65 33 29 21 2 15 75 73 40 53 87 57 22 41 56 74 13 58 0 </t>
  </si>
  <si>
    <t xml:space="preserve">0 95 42 92 98 14 44 16 61 38 86 85 99 6 94 96 97 37 43 100 91 93 0 </t>
  </si>
  <si>
    <t xml:space="preserve">0 72 39 23 67 12 76 79 81 51 90 10 20 66 35 32 70 1 0 </t>
  </si>
  <si>
    <t xml:space="preserve">0 59 5 45 83 82 36 47 62 31 69 30 71 9 78 34 3 50 68 26 54 4 55 25 24 80 77 0 </t>
  </si>
  <si>
    <t>Total number of evaluations: 11827</t>
  </si>
  <si>
    <t>Final best solution &gt;&gt; No. of used vehicles=4 total tours length=138.36034220705855 (scalled value = 1383.6034220705853)</t>
  </si>
  <si>
    <t xml:space="preserve">0 95 92 42 59 98 14 44 16 61 38 86 85 99 94 6 53 3 34 50 68 26 54 55 4 74 25 24 80 77 0 </t>
  </si>
  <si>
    <t xml:space="preserve">0 72 39 12 29 76 30 71 78 79 81 9 51 90 10 20 32 66 35 70 1 0 </t>
  </si>
  <si>
    <t xml:space="preserve">0 5 45 47 36 63 62 31 52 83 82 11 64 19 88 7 18 84 8 49 46 48 60 17 91 100 93 89 0 </t>
  </si>
  <si>
    <t xml:space="preserve">0 65 33 69 27 28 21 2 15 75 23 67 73 40 87 57 22 41 56 43 97 37 96 13 58 0 </t>
  </si>
  <si>
    <t>Total number of evaluations: 16896</t>
  </si>
  <si>
    <t>Final best solution &gt;&gt; No. of used vehicles=5 total tours length=124.7600430338698 (scalled value = 1247.600430338698)</t>
  </si>
  <si>
    <t xml:space="preserve">0 95 59 92 42 15 14 98 16 44 61 38 86 85 99 94 6 96 97 37 43 100 91 93 0 </t>
  </si>
  <si>
    <t xml:space="preserve">0 28 33 65 71 30 90 10 20 66 35 32 70 1 0 </t>
  </si>
  <si>
    <t xml:space="preserve">0 27 72 39 67 23 75 73 40 53 87 57 22 41 56 74 13 58 0 </t>
  </si>
  <si>
    <t xml:space="preserve">0 2 21 12 29 76 79 81 51 9 78 34 3 50 68 26 54 4 55 25 24 80 77 0 </t>
  </si>
  <si>
    <t>Total number of evaluations: 20571</t>
  </si>
  <si>
    <t>Final best solution &gt;&gt; No. of used vehicles=5 total tours length=124.7427151638461 (scalled value = 1247.4271516384608)</t>
  </si>
  <si>
    <t xml:space="preserve">0 95 92 42 59 98 14 44 38 61 16 86 85 99 94 6 96 97 37 43 100 91 93 0 </t>
  </si>
  <si>
    <t xml:space="preserve">0 27 31 69 52 83 82 7 18 84 8 49 46 48 17 60 89 0 </t>
  </si>
  <si>
    <t xml:space="preserve">0 28 33 65 71 29 12 76 79 81 51 9 78 34 3 50 68 26 54 4 55 25 24 80 77 0 </t>
  </si>
  <si>
    <t xml:space="preserve">0 72 39 15 2 21 75 23 67 73 40 53 87 57 22 41 56 74 13 58 0 </t>
  </si>
  <si>
    <t xml:space="preserve">0 5 45 47 36 63 11 64 19 62 88 30 90 10 20 66 35 32 70 1 0 </t>
  </si>
  <si>
    <t>Total number of evaluations: 24347</t>
  </si>
  <si>
    <t>Final best solution &gt;&gt; No. of used vehicles=4 total tours length=137.74872159104257 (scalled value = 1377.4872159104257)</t>
  </si>
  <si>
    <t xml:space="preserve">0 27 28 12 21 75 23 67 73 40 87 57 22 41 43 97 37 96 13 58 0 </t>
  </si>
  <si>
    <t xml:space="preserve">0 72 39 65 33 29 71 30 76 88 7 18 84 8 49 46 48 60 17 91 100 93 89 0 </t>
  </si>
  <si>
    <t xml:space="preserve">0 5 45 47 36 63 31 69 52 83 82 62 11 64 19 90 51 81 79 78 9 34 3 50 10 20 32 66 35 70 1 0 </t>
  </si>
  <si>
    <t xml:space="preserve">0 59 92 42 14 15 2 95 98 44 16 61 38 86 85 99 6 94 53 26 68 54 56 74 55 4 25 24 80 77 0 </t>
  </si>
  <si>
    <t>Total number of evaluations: 29499</t>
  </si>
  <si>
    <t>Final best solution &gt;&gt; No. of used vehicles=5 total tours length=127.31983668402128 (scalled value = 1273.1983668402127)</t>
  </si>
  <si>
    <t xml:space="preserve">0 27 12 29 76 30 71 51 9 81 79 78 34 3 50 26 68 54 4 55 25 24 80 77 0 </t>
  </si>
  <si>
    <t xml:space="preserve">0 95 92 59 5 45 83 82 31 69 52 88 7 18 99 87 57 22 41 56 74 13 58 0 </t>
  </si>
  <si>
    <t xml:space="preserve">0 33 65 63 62 47 36 19 64 11 90 10 20 66 35 32 70 1 0 </t>
  </si>
  <si>
    <t xml:space="preserve">0 2 42 15 14 98 44 16 61 38 86 85 84 8 49 46 48 17 60 89 0 </t>
  </si>
  <si>
    <t xml:space="preserve">0 28 72 39 21 75 23 67 73 40 53 6 94 96 97 37 43 100 91 93 0 </t>
  </si>
  <si>
    <t>Total number of evaluations: 33389</t>
  </si>
  <si>
    <t>Final best solution &gt;&gt; No. of used vehicles=5 total tours length=128.825830870959 (scalled value = 1288.25830870959)</t>
  </si>
  <si>
    <t xml:space="preserve">0 27 69 31 62 11 64 19 88 30 71 9 81 79 78 34 3 50 68 26 54 4 55 25 24 80 77 0 </t>
  </si>
  <si>
    <t xml:space="preserve">0 95 92 42 15 2 28 52 82 7 18 84 8 49 46 48 17 60 89 0 </t>
  </si>
  <si>
    <t xml:space="preserve">0 36 47 45 83 5 59 98 14 44 61 16 38 86 85 99 94 6 96 97 37 43 100 91 93 0 </t>
  </si>
  <si>
    <t xml:space="preserve">0 72 39 23 75 67 21 73 40 53 87 57 22 41 56 74 13 58 0 </t>
  </si>
  <si>
    <t xml:space="preserve">0 63 65 33 29 12 76 51 90 10 20 66 35 32 70 1 0 </t>
  </si>
  <si>
    <t>Total number of evaluations: 37172</t>
  </si>
  <si>
    <t>Final best solution &gt;&gt; No. of used vehicles=4 total tours length=139.97240304231755 (scalled value = 1399.7240304231755)</t>
  </si>
  <si>
    <t xml:space="preserve">0 39 72 95 92 42 2 59 98 15 14 44 16 61 38 86 99 84 85 94 6 96 97 37 43 91 100 13 58 0 </t>
  </si>
  <si>
    <t xml:space="preserve">0 28 27 31 69 52 83 82 62 11 64 19 88 7 18 8 90 49 46 10 20 66 35 32 48 17 93 60 89 0 </t>
  </si>
  <si>
    <t xml:space="preserve">0 33 65 29 12 21 75 23 67 73 40 53 87 57 22 41 56 74 4 55 25 24 80 0 </t>
  </si>
  <si>
    <t xml:space="preserve">0 5 45 36 47 63 30 71 76 51 81 79 78 9 34 3 50 26 54 68 77 1 70 0 </t>
  </si>
  <si>
    <t>Total number of evaluations: 41477</t>
  </si>
  <si>
    <t>Final best solution &gt;&gt; No. of used vehicles=4 total tours length=117.61223579929295 (scalled value = 1176.1223579929294)</t>
  </si>
  <si>
    <t xml:space="preserve">0 42 14 15 91 44 16 61 38 86 99 87 57 2 22 41 75 56 74 55 54 68 4 25 24 80 12 26 0 </t>
  </si>
  <si>
    <t xml:space="preserve">0 50 33 65 71 29 3 76 52 18 83 84 8 82 7 48 49 46 17 93 5 60 89 0 </t>
  </si>
  <si>
    <t xml:space="preserve">0 95 92 37 98 85 45 47 36 63 11 64 19 62 88 31 30 90 51 81 79 78 9 20 10 32 66 35 34 77 1 70 0 </t>
  </si>
  <si>
    <t xml:space="preserve">0 28 27 69 39 23 67 72 73 21 40 53 6 94 96 59 97 43 100 13 58 0 </t>
  </si>
  <si>
    <t>Total number of evaluations: 3738</t>
  </si>
  <si>
    <t>Final best solution &gt;&gt; No. of used vehicles=4 total tours length=116.5645291419204 (scalled value = 1165.6452914192039)</t>
  </si>
  <si>
    <t xml:space="preserve">0 50 33 65 30 62 11 64 19 88 18 99 87 57 22 41 75 56 4 54 55 25 24 80 12 26 0 </t>
  </si>
  <si>
    <t xml:space="preserve">0 95 92 37 14 42 15 39 23 67 72 73 21 40 53 6 96 97 43 74 2 13 58 0 </t>
  </si>
  <si>
    <t xml:space="preserve">0 94 59 85 61 16 44 38 86 84 8 82 7 49 46 17 91 100 98 93 5 60 89 0 </t>
  </si>
  <si>
    <t xml:space="preserve">0 83 45 48 47 36 63 69 27 28 29 3 76 71 34 78 79 81 9 51 90 10 20 32 66 35 68 77 1 70 31 52 0 </t>
  </si>
  <si>
    <t>Total number of evaluations: 6625</t>
  </si>
  <si>
    <t>Final best solution &gt;&gt; No. of used vehicles=4 total tours length=124.78279924988394 (scalled value = 1247.8279924988392)</t>
  </si>
  <si>
    <t xml:space="preserve">0 42 14 45 47 36 63 62 11 64 19 88 7 18 8 82 48 90 49 46 83 60 17 5 93 85 100 59 94 89 0 </t>
  </si>
  <si>
    <t xml:space="preserve">0 50 33 65 1 69 3 29 34 71 30 76 51 79 81 9 78 20 10 32 66 35 68 77 70 31 52 0 </t>
  </si>
  <si>
    <t xml:space="preserve">0 95 92 98 91 44 38 16 61 99 96 6 84 86 37 97 43 13 58 0 </t>
  </si>
  <si>
    <t xml:space="preserve">0 27 28 2 15 39 23 67 72 73 21 40 53 87 57 22 41 75 56 74 54 55 4 25 24 80 12 26 0 </t>
  </si>
  <si>
    <t>Total number of evaluations: 9428</t>
  </si>
  <si>
    <t>Final best solution &gt;&gt; No. of used vehicles=4 total tours length=120.78647280431655 (scalled value = 1207.8647280431653)</t>
  </si>
  <si>
    <t xml:space="preserve">0 52 31 63 47 36 45 16 44 61 99 85 91 38 86 84 5 6 97 43 74 2 13 58 0 </t>
  </si>
  <si>
    <t xml:space="preserve">0 21 39 26 27 28 69 62 11 64 30 88 19 7 18 8 82 48 49 46 83 60 17 100 37 98 93 59 96 89 0 </t>
  </si>
  <si>
    <t xml:space="preserve">0 33 34 65 71 29 76 3 79 78 81 9 51 90 10 20 32 66 35 68 77 50 1 70 0 </t>
  </si>
  <si>
    <t xml:space="preserve">0 94 95 92 42 14 15 23 67 72 73 40 53 87 57 22 41 75 56 4 54 55 25 24 80 12 0 </t>
  </si>
  <si>
    <t>Total number of evaluations: 12421</t>
  </si>
  <si>
    <t>Final best solution &gt;&gt; No. of used vehicles=4 total tours length=120.98388867503974 (scalled value = 1209.8388867503973)</t>
  </si>
  <si>
    <t xml:space="preserve">0 42 14 15 39 23 67 72 73 40 53 87 57 22 41 75 56 4 54 55 25 24 80 3 77 0 </t>
  </si>
  <si>
    <t xml:space="preserve">0 50 33 65 34 29 12 76 71 51 9 81 79 78 35 68 26 21 74 2 13 94 58 0 </t>
  </si>
  <si>
    <t xml:space="preserve">0 95 92 59 5 45 48 47 36 63 64 11 19 62 88 31 30 90 18 8 49 46 82 7 10 20 66 32 70 52 0 </t>
  </si>
  <si>
    <t xml:space="preserve">0 28 27 69 1 85 61 44 38 16 99 96 6 84 86 91 37 98 97 43 100 93 17 60 83 89 0 </t>
  </si>
  <si>
    <t>Total number of evaluations: 15372</t>
  </si>
  <si>
    <t>Final best solution &gt;&gt; No. of used vehicles=4 total tours length=120.58755997971642 (scalled value = 1205.875599797164)</t>
  </si>
  <si>
    <t xml:space="preserve">0 28 27 69 1 29 3 76 30 71 78 79 81 51 9 90 32 70 0 </t>
  </si>
  <si>
    <t xml:space="preserve">0 50 33 65 12 39 23 67 72 73 21 40 53 87 57 22 41 75 56 4 54 55 25 24 80 77 0 </t>
  </si>
  <si>
    <t xml:space="preserve">0 95 92 42 14 15 91 44 16 61 38 86 84 8 82 49 46 48 7 10 20 66 35 34 68 26 74 2 13 58 0 </t>
  </si>
  <si>
    <t xml:space="preserve">0 83 45 47 36 63 62 11 64 19 88 31 52 18 99 96 6 94 59 98 37 97 43 85 100 93 60 17 5 89 0 </t>
  </si>
  <si>
    <t>Total number of evaluations: 18778</t>
  </si>
  <si>
    <t>Final best solution &gt;&gt; No. of used vehicles=4 total tours length=121.72698426644943 (scalled value = 1217.2698426644943)</t>
  </si>
  <si>
    <t xml:space="preserve">0 1 33 65 34 29 3 69 27 88 30 71 76 79 81 9 51 78 68 54 4 55 25 24 80 77 50 26 0 </t>
  </si>
  <si>
    <t xml:space="preserve">0 52 82 45 47 36 63 62 11 64 19 8 18 7 90 49 46 48 10 20 66 35 32 70 31 0 </t>
  </si>
  <si>
    <t xml:space="preserve">0 28 12 39 23 67 72 73 21 40 53 87 57 22 41 75 56 74 2 13 58 0 </t>
  </si>
  <si>
    <t xml:space="preserve">0 95 92 42 14 15 91 44 16 61 99 85 38 86 84 5 94 6 96 59 97 43 37 98 100 93 17 60 83 89 0 </t>
  </si>
  <si>
    <t>Total number of evaluations: 22212</t>
  </si>
  <si>
    <t>Final best solution &gt;&gt; No. of used vehicles=4 total tours length=121.62073850073915 (scalled value = 1216.2073850073914)</t>
  </si>
  <si>
    <t xml:space="preserve">0 95 92 42 14 15 44 16 61 5 99 85 91 38 86 84 83 8 48 49 46 17 100 93 60 89 0 </t>
  </si>
  <si>
    <t xml:space="preserve">0 65 33 1 27 28 69 3 29 34 71 30 50 76 78 79 81 51 9 90 10 20 32 66 35 68 77 70 31 0 </t>
  </si>
  <si>
    <t xml:space="preserve">0 52 7 82 45 47 36 63 62 11 64 19 88 18 6 94 96 59 97 43 37 98 13 2 74 58 0 </t>
  </si>
  <si>
    <t xml:space="preserve">0 26 21 72 39 23 67 73 40 53 87 57 41 22 75 56 4 54 55 25 24 80 12 0 </t>
  </si>
  <si>
    <t>Total number of evaluations: 25585</t>
  </si>
  <si>
    <t>Final best solution &gt;&gt; No. of used vehicles=4 total tours length=119.8970087900756 (scalled value = 1198.970087900756)</t>
  </si>
  <si>
    <t xml:space="preserve">0 42 14 44 38 91 85 61 16 86 99 87 57 41 22 75 56 74 54 55 4 25 24 80 12 26 0 </t>
  </si>
  <si>
    <t xml:space="preserve">0 50 33 65 34 29 27 28 69 76 1 31 88 7 18 83 84 8 82 48 49 46 17 93 60 89 0 </t>
  </si>
  <si>
    <t xml:space="preserve">0 95 92 5 45 47 36 63 62 64 19 11 30 71 78 79 81 51 9 90 10 20 32 66 35 68 77 3 70 52 0 </t>
  </si>
  <si>
    <t xml:space="preserve">0 2 15 39 23 67 72 73 21 40 53 94 6 96 59 97 43 37 98 100 13 58 0 </t>
  </si>
  <si>
    <t>Total number of evaluations: 28548</t>
  </si>
  <si>
    <t>Final best solution &gt;&gt; No. of used vehicles=4 total tours length=122.78569931300692 (scalled value = 1227.856993130069)</t>
  </si>
  <si>
    <t xml:space="preserve">0 42 14 15 2 37 16 44 61 38 86 5 84 83 8 49 46 48 7 10 32 70 52 0 </t>
  </si>
  <si>
    <t xml:space="preserve">0 50 33 34 65 71 29 76 1 51 79 81 78 9 90 20 66 35 3 68 77 0 </t>
  </si>
  <si>
    <t xml:space="preserve">0 95 92 98 91 45 47 36 63 62 31 69 30 88 11 64 19 82 18 99 96 6 94 97 43 13 89 60 17 85 100 93 59 58 0 </t>
  </si>
  <si>
    <t xml:space="preserve">0 27 28 39 23 67 72 73 21 40 53 87 57 22 41 75 56 74 54 55 4 25 24 80 12 26 0 </t>
  </si>
  <si>
    <t>Total number of evaluations: 31899</t>
  </si>
  <si>
    <t>Final best solution &gt;&gt; No. of used vehicles=4 total tours length=137.1521286009318 (scalled value = 1371.521286009318)</t>
  </si>
  <si>
    <t xml:space="preserve">0 5 45 83 82 36 47 62 11 64 19 88 7 90 18 84 8 49 46 10 20 66 35 32 48 17 93 60 89 0 </t>
  </si>
  <si>
    <t xml:space="preserve">0 65 33 63 69 31 52 27 28 12 29 76 30 71 9 51 81 79 78 34 3 50 26 54 68 77 1 70 0 </t>
  </si>
  <si>
    <t xml:space="preserve">0 92 42 59 95 2 15 14 98 44 16 61 38 86 85 99 94 6 96 97 37 43 91 100 13 58 0 </t>
  </si>
  <si>
    <t xml:space="preserve">0 72 39 21 75 23 67 73 40 53 87 57 22 41 56 74 4 55 25 24 80 0 </t>
  </si>
  <si>
    <t>Total number of evaluations: 4922</t>
  </si>
  <si>
    <t>Final best solution &gt;&gt; No. of used vehicles=4 total tours length=135.28582576561493 (scalled value = 1352.8582576561491)</t>
  </si>
  <si>
    <t xml:space="preserve">0 72 39 33 65 71 29 12 76 78 79 81 51 9 90 10 20 32 66 35 68 77 1 70 0 </t>
  </si>
  <si>
    <t xml:space="preserve">0 95 42 14 15 2 21 75 23 67 73 40 87 57 22 41 43 97 37 96 13 58 0 </t>
  </si>
  <si>
    <t xml:space="preserve">0 92 59 5 45 83 36 47 63 64 11 82 98 61 44 16 38 86 85 84 8 49 46 48 60 17 91 100 93 89 0 </t>
  </si>
  <si>
    <t xml:space="preserve">0 27 52 28 69 31 30 62 19 88 7 18 99 94 6 53 34 3 50 26 54 56 74 4 55 25 24 80 0 </t>
  </si>
  <si>
    <t>Total number of evaluations: 9923</t>
  </si>
  <si>
    <t>Final best solution &gt;&gt; No. of used vehicles=4 total tours length=135.06522230083036 (scalled value = 1350.6522230083035)</t>
  </si>
  <si>
    <t xml:space="preserve">0 27 28 33 65 29 12 76 30 71 51 9 81 79 78 34 3 50 26 54 68 77 1 70 0 </t>
  </si>
  <si>
    <t xml:space="preserve">0 95 2 42 15 14 98 44 16 61 99 38 86 84 85 94 6 96 97 37 43 91 100 13 58 0 </t>
  </si>
  <si>
    <t xml:space="preserve">0 92 59 5 45 47 36 63 31 69 52 83 82 62 11 64 19 88 7 18 8 90 49 46 10 20 66 35 32 48 17 93 60 89 0 </t>
  </si>
  <si>
    <t xml:space="preserve">0 72 39 23 21 75 67 73 40 53 87 57 22 41 56 74 4 55 25 24 80 0 </t>
  </si>
  <si>
    <t>Total number of evaluations: 14733</t>
  </si>
  <si>
    <t>Final best solution &gt;&gt; No. of used vehicles=4 total tours length=137.20496965379934 (scalled value = 1372.0496965379932)</t>
  </si>
  <si>
    <t xml:space="preserve">0 33 65 29 12 21 75 23 67 73 40 53 87 57 22 41 43 37 97 96 13 58 0 </t>
  </si>
  <si>
    <t xml:space="preserve">0 39 72 95 2 42 15 14 98 61 44 16 38 86 85 99 84 8 49 46 48 60 17 91 100 93 89 0 </t>
  </si>
  <si>
    <t xml:space="preserve">0 92 59 5 45 83 63 36 47 82 52 62 11 64 19 88 7 18 6 94 90 10 20 32 66 35 68 77 1 70 0 </t>
  </si>
  <si>
    <t xml:space="preserve">0 27 28 69 31 30 71 76 51 79 78 81 9 34 3 50 26 54 56 74 4 55 25 24 80 0 </t>
  </si>
  <si>
    <t>Total number of evaluations: 19949</t>
  </si>
  <si>
    <t>Final best solution &gt;&gt; No. of used vehicles=4 total tours length=136.41181564943253 (scalled value = 1364.1181564943251)</t>
  </si>
  <si>
    <t xml:space="preserve">0 65 33 63 31 69 52 27 28 12 29 76 30 71 51 81 79 78 9 34 3 50 26 54 56 74 4 55 25 24 80 0 </t>
  </si>
  <si>
    <t xml:space="preserve">0 72 39 23 21 75 67 73 40 53 87 57 22 41 43 97 37 96 13 58 0 </t>
  </si>
  <si>
    <t xml:space="preserve">0 92 59 5 45 83 82 36 47 62 11 64 19 7 88 90 18 84 8 49 46 48 60 17 91 100 93 89 0 </t>
  </si>
  <si>
    <t xml:space="preserve">0 95 2 42 15 14 98 44 16 61 38 86 85 99 94 6 10 20 32 66 35 68 77 1 70 0 </t>
  </si>
  <si>
    <t>Total number of evaluations: 25274</t>
  </si>
  <si>
    <t>Final best solution &gt;&gt; No. of used vehicles=4 total tours length=138.4072616325717 (scalled value = 1384.072616325717)</t>
  </si>
  <si>
    <t xml:space="preserve">0 72 39 33 65 29 12 21 75 23 67 73 40 53 94 90 10 20 32 66 35 68 77 1 70 0 </t>
  </si>
  <si>
    <t xml:space="preserve">0 28 27 69 31 62 11 64 19 7 18 99 6 87 57 22 41 43 97 37 96 13 58 0 </t>
  </si>
  <si>
    <t xml:space="preserve">0 92 42 59 95 2 15 14 98 44 16 61 38 85 86 84 8 49 46 48 60 17 91 100 93 89 0 </t>
  </si>
  <si>
    <t xml:space="preserve">0 63 47 36 45 5 83 82 52 88 30 71 76 79 81 51 9 78 34 3 50 26 54 56 74 4 55 25 24 80 0 </t>
  </si>
  <si>
    <t>Total number of evaluations: 30523</t>
  </si>
  <si>
    <t>Final best solution &gt;&gt; No. of used vehicles=4 total tours length=135.714509629351 (scalled value = 1357.1450962935098)</t>
  </si>
  <si>
    <t xml:space="preserve">0 28 33 29 12 21 75 23 67 73 40 53 87 57 22 41 43 97 37 96 13 58 0 </t>
  </si>
  <si>
    <t xml:space="preserve">0 72 39 65 71 30 76 51 9 81 79 78 34 3 50 26 54 55 56 74 4 25 24 80 0 </t>
  </si>
  <si>
    <t xml:space="preserve">0 59 92 95 42 2 15 14 98 44 16 61 38 86 85 99 84 6 94 49 46 48 60 17 91 100 93 89 0 </t>
  </si>
  <si>
    <t xml:space="preserve">0 63 47 36 45 5 83 82 52 27 69 31 62 11 64 19 88 7 18 8 90 10 20 32 66 35 68 77 1 70 0 </t>
  </si>
  <si>
    <t>Total number of evaluations: 35334</t>
  </si>
  <si>
    <t>Final best solution &gt;&gt; No. of used vehicles=4 total tours length=140.2038933131117 (scalled value = 1402.038933131117)</t>
  </si>
  <si>
    <t xml:space="preserve">0 72 39 28 27 65 71 29 76 51 79 81 78 9 34 3 50 26 68 54 74 4 55 25 24 80 77 0 </t>
  </si>
  <si>
    <t xml:space="preserve">0 95 2 42 15 14 98 44 16 61 38 86 85 99 84 8 49 46 48 60 17 91 100 93 89 0 </t>
  </si>
  <si>
    <t xml:space="preserve">0 92 59 5 45 83 82 52 31 69 12 21 75 23 67 73 40 53 87 57 22 41 56 43 97 37 96 13 58 0 </t>
  </si>
  <si>
    <t xml:space="preserve">0 33 63 47 36 62 11 64 19 30 88 7 18 6 94 90 10 20 66 35 32 70 1 0 </t>
  </si>
  <si>
    <t>Total number of evaluations: 40709</t>
  </si>
  <si>
    <t>Final best solution &gt;&gt; No. of used vehicles=4 total tours length=133.53664730128637 (scalled value = 1335.3664730128635)</t>
  </si>
  <si>
    <t xml:space="preserve">0 33 65 29 76 30 71 9 51 81 79 78 34 3 50 26 54 56 74 4 55 25 24 80 0 </t>
  </si>
  <si>
    <t xml:space="preserve">0 39 72 14 42 15 2 95 98 44 16 61 38 86 85 99 6 94 84 49 10 20 32 66 35 68 77 1 70 0 </t>
  </si>
  <si>
    <t xml:space="preserve">0 92 59 5 45 83 47 36 63 64 11 62 82 19 7 88 90 18 8 46 48 60 17 91 100 93 89 0 </t>
  </si>
  <si>
    <t xml:space="preserve">0 27 52 31 69 28 12 21 75 23 67 73 40 53 87 57 22 41 43 37 97 96 13 58 0 </t>
  </si>
  <si>
    <t>Total number of evaluations: 45930</t>
  </si>
  <si>
    <t>Final best solution &gt;&gt; No. of used vehicles=4 total tours length=145.42081587767686 (scalled value = 1454.2081587767684)</t>
  </si>
  <si>
    <t xml:space="preserve">0 72 39 28 27 52 69 76 88 7 18 6 94 90 10 20 66 35 32 70 1 0 </t>
  </si>
  <si>
    <t xml:space="preserve">0 95 2 42 15 14 98 44 16 61 38 86 85 99 84 8 49 46 96 97 37 43 100 91 93 60 17 48 0 </t>
  </si>
  <si>
    <t xml:space="preserve">0 92 59 5 45 83 65 29 12 21 75 23 67 73 40 53 87 57 22 41 56 74 13 58 89 0 </t>
  </si>
  <si>
    <t xml:space="preserve">0 33 63 47 36 82 31 62 11 64 19 30 71 51 78 9 81 79 34 3 50 26 68 54 4 55 25 24 80 77 0 </t>
  </si>
  <si>
    <t>Total number of evaluations: 51259</t>
  </si>
  <si>
    <t>Final best solution &gt;&gt; No. of used vehicles=4 total tours length=120.11113137711156 (scalled value = 1201.1113137711156)</t>
  </si>
  <si>
    <t xml:space="preserve">0 50 33 65 1 69 27 28 12 29 3 76 52 18 8 48 49 46 82 7 10 20 66 35 34 68 24 25 80 77 0 </t>
  </si>
  <si>
    <t xml:space="preserve">0 45 47 36 63 62 11 64 19 88 30 71 51 79 78 81 9 90 32 70 31 0 </t>
  </si>
  <si>
    <t xml:space="preserve">0 94 95 92 42 14 15 44 16 61 99 85 91 38 86 84 5 6 96 59 37 97 43 100 98 93 60 17 83 89 0 </t>
  </si>
  <si>
    <t xml:space="preserve">0 26 39 23 67 72 73 21 40 53 87 57 22 41 75 56 55 54 4 74 2 13 58 0 </t>
  </si>
  <si>
    <t>Total number of evaluations: 4854</t>
  </si>
  <si>
    <t>Final best solution &gt;&gt; No. of used vehicles=4 total tours length=125.7711074322813 (scalled value = 1257.711074322813)</t>
  </si>
  <si>
    <t xml:space="preserve">0 52 45 47 36 63 62 11 64 19 88 7 18 83 84 8 82 48 49 46 60 5 17 91 100 37 98 93 59 96 89 0 </t>
  </si>
  <si>
    <t xml:space="preserve">0 72 21 26 28 27 69 1 2 15 44 38 16 61 86 85 99 6 53 54 56 74 4 55 25 24 80 12 0 </t>
  </si>
  <si>
    <t xml:space="preserve">0 94 95 92 42 14 75 39 23 67 73 40 41 22 87 57 43 97 13 58 0 </t>
  </si>
  <si>
    <t xml:space="preserve">0 33 65 34 29 3 50 30 71 76 78 79 81 51 9 90 10 20 32 66 35 68 77 70 31 0 </t>
  </si>
  <si>
    <t>Total number of evaluations: 8672</t>
  </si>
  <si>
    <t>Final best solution &gt;&gt; No. of used vehicles=4 total tours length=120.00649958372597 (scalled value = 1200.0649958372596)</t>
  </si>
  <si>
    <t xml:space="preserve">0 50 33 65 34 29 76 1 30 71 9 51 81 79 78 3 68 54 4 55 25 24 80 77 26 0 </t>
  </si>
  <si>
    <t xml:space="preserve">0 52 45 47 36 63 62 31 69 88 11 64 19 48 82 18 8 90 49 46 7 10 20 66 35 32 70 0 </t>
  </si>
  <si>
    <t xml:space="preserve">0 94 95 92 42 14 2 15 44 16 61 38 86 99 96 6 5 84 85 59 37 98 97 43 91 100 93 17 60 83 89 0 </t>
  </si>
  <si>
    <t xml:space="preserve">0 27 28 12 39 23 67 72 73 21 40 53 87 57 22 41 75 56 74 13 58 0 </t>
  </si>
  <si>
    <t>Total number of evaluations: 13232</t>
  </si>
  <si>
    <t>Final best solution &gt;&gt; No. of used vehicles=4 total tours length=125.3080742896571 (scalled value = 1253.0807428965709)</t>
  </si>
  <si>
    <t xml:space="preserve">0 52 45 47 36 63 62 11 19 64 30 71 51 81 79 78 34 9 68 54 4 55 25 24 80 77 26 0 </t>
  </si>
  <si>
    <t xml:space="preserve">0 65 33 50 1 69 27 28 12 29 3 76 88 18 8 48 90 49 46 82 7 10 20 66 35 32 70 31 0 </t>
  </si>
  <si>
    <t xml:space="preserve">0 94 92 42 14 2 39 23 67 72 73 40 53 87 57 41 22 75 56 74 21 58 0 </t>
  </si>
  <si>
    <t xml:space="preserve">0 15 44 38 16 99 61 86 84 5 6 95 97 43 13 59 60 83 17 85 91 100 37 98 93 96 89 0 </t>
  </si>
  <si>
    <t>Total number of evaluations: 17127</t>
  </si>
  <si>
    <t>Final best solution &gt;&gt; No. of used vehicles=4 total tours length=127.9676597281074 (scalled value = 1279.676597281074)</t>
  </si>
  <si>
    <t xml:space="preserve">0 94 5 45 47 36 63 62 11 64 19 7 88 30 71 90 51 81 79 78 9 68 54 4 55 25 24 80 77 12 0 </t>
  </si>
  <si>
    <t xml:space="preserve">0 95 92 42 14 2 72 39 23 67 73 41 22 87 57 43 75 56 74 21 58 0 </t>
  </si>
  <si>
    <t xml:space="preserve">0 50 33 65 34 3 28 27 69 1 29 76 26 40 99 18 8 82 49 46 48 10 20 66 35 32 70 31 52 0 </t>
  </si>
  <si>
    <t xml:space="preserve">0 15 44 16 61 38 86 84 6 53 97 13 96 60 83 17 85 91 100 37 98 93 59 89 0 </t>
  </si>
  <si>
    <t>Total number of evaluations: 20763</t>
  </si>
  <si>
    <t>Final best solution &gt;&gt; No. of used vehicles=4 total tours length=125.44159621412118 (scalled value = 1254.4159621412116)</t>
  </si>
  <si>
    <t xml:space="preserve">0 28 27 69 1 76 51 52 18 6 96 59 95 97 37 98 43 100 93 17 60 89 0 </t>
  </si>
  <si>
    <t xml:space="preserve">0 83 45 47 36 63 64 11 19 62 88 30 71 79 78 81 9 90 20 66 35 3 68 24 25 80 77 0 </t>
  </si>
  <si>
    <t xml:space="preserve">0 94 92 42 14 2 39 23 15 44 38 16 61 99 85 91 86 84 5 8 49 46 48 82 7 10 32 70 31 0 </t>
  </si>
  <si>
    <t xml:space="preserve">0 50 33 65 34 29 12 67 72 21 73 40 26 53 87 57 22 41 75 56 55 54 4 74 13 58 0 </t>
  </si>
  <si>
    <t>Total number of evaluations: 25294</t>
  </si>
  <si>
    <t>Final best solution &gt;&gt; No. of used vehicles=4 total tours length=121.95232287355299 (scalled value = 1219.5232287355298)</t>
  </si>
  <si>
    <t xml:space="preserve">0 52 45 47 36 63 65 30 62 11 64 19 88 18 6 87 57 43 97 13 96 60 83 17 5 91 100 37 98 93 59 89 0 </t>
  </si>
  <si>
    <t xml:space="preserve">0 26 27 69 1 33 29 3 76 50 71 51 78 79 81 9 90 32 70 31 0 </t>
  </si>
  <si>
    <t xml:space="preserve">0 94 95 92 42 14 2 15 44 16 61 99 85 38 86 84 8 49 46 48 82 7 10 20 66 35 34 68 24 25 80 77 0 </t>
  </si>
  <si>
    <t xml:space="preserve">0 28 12 39 23 67 72 73 40 53 21 22 41 75 56 55 54 4 74 58 0 </t>
  </si>
  <si>
    <t>Total number of evaluations: 29656</t>
  </si>
  <si>
    <t>Final best solution &gt;&gt; No. of used vehicles=4 total tours length=122.83875059119008 (scalled value = 1228.3875059119007)</t>
  </si>
  <si>
    <t xml:space="preserve">0 50 33 65 34 29 76 1 30 71 90 51 81 79 78 9 3 68 54 4 55 25 24 80 77 12 26 0 </t>
  </si>
  <si>
    <t xml:space="preserve">0 52 45 47 36 63 64 11 62 88 19 48 82 18 99 59 87 57 22 41 75 56 74 21 13 58 0 </t>
  </si>
  <si>
    <t xml:space="preserve">0 94 92 42 14 37 2 39 15 23 67 72 73 40 53 6 95 97 43 100 98 93 60 17 5 89 0 </t>
  </si>
  <si>
    <t xml:space="preserve">0 27 69 28 96 85 91 44 38 16 61 86 84 83 8 49 46 7 10 20 66 35 32 70 31 0 </t>
  </si>
  <si>
    <t>Total number of evaluations: 33749</t>
  </si>
  <si>
    <t>Final best solution &gt;&gt; No. of used vehicles=4 total tours length=119.7273222670845 (scalled value = 1197.273222670845)</t>
  </si>
  <si>
    <t xml:space="preserve">0 83 45 47 36 63 65 30 62 11 64 19 88 18 99 87 2 22 41 75 56 74 54 55 4 25 24 80 12 26 58 0 </t>
  </si>
  <si>
    <t xml:space="preserve">0 94 92 42 14 15 44 16 61 38 86 84 8 82 48 49 46 7 10 20 66 35 34 68 77 50 0 </t>
  </si>
  <si>
    <t xml:space="preserve">0 52 27 28 69 1 33 29 3 76 71 51 79 78 81 9 90 32 70 31 0 </t>
  </si>
  <si>
    <t xml:space="preserve">0 21 39 23 67 72 73 40 53 6 95 57 43 97 13 89 60 17 5 93 85 91 100 37 98 59 96 0 </t>
  </si>
  <si>
    <t>Total number of evaluations: 37847</t>
  </si>
  <si>
    <t>Final best solution &gt;&gt; No. of used vehicles=4 total tours length=121.41528925270065 (scalled value = 1214.1528925270063)</t>
  </si>
  <si>
    <t xml:space="preserve">0 5 83 45 47 36 63 62 11 64 19 88 30 71 51 79 81 78 9 90 10 20 66 35 32 70 31 0 </t>
  </si>
  <si>
    <t xml:space="preserve">0 50 33 34 65 1 69 27 28 12 29 76 52 18 99 59 87 57 2 22 41 75 56 74 55 54 68 4 25 24 80 3 77 26 0 </t>
  </si>
  <si>
    <t xml:space="preserve">0 95 92 42 14 15 44 38 16 61 86 84 8 82 7 48 49 46 17 60 94 13 58 0 </t>
  </si>
  <si>
    <t xml:space="preserve">0 21 39 23 67 72 73 40 53 6 96 37 98 97 43 100 91 85 93 89 0 </t>
  </si>
  <si>
    <t>Total number of evaluations: 42050</t>
  </si>
  <si>
    <t>Final best solution &gt;&gt; No. of used vehicles=4 total tours length=137.6923486739211 (scalled value = 1376.9234867392108)</t>
  </si>
  <si>
    <t xml:space="preserve">0 39 72 95 92 98 44 16 61 99 38 86 85 84 6 94 96 97 37 43 91 100 93 17 60 89 0 </t>
  </si>
  <si>
    <t xml:space="preserve">0 42 14 59 5 83 45 47 36 82 31 52 62 11 64 19 88 7 18 8 90 49 46 10 20 32 66 35 1 70 48 0 </t>
  </si>
  <si>
    <t xml:space="preserve">0 63 65 33 69 27 28 21 2 15 75 23 67 73 40 53 87 57 41 22 56 74 13 58 0 </t>
  </si>
  <si>
    <t xml:space="preserve">0 12 29 76 30 71 9 51 81 79 78 34 50 3 68 26 54 4 55 25 24 80 77 0 </t>
  </si>
  <si>
    <t>Total number of evaluations: 8937</t>
  </si>
  <si>
    <t>Final best solution &gt;&gt; No. of used vehicles=4 total tours length=137.30267711765228 (scalled value = 1373.0267711765227)</t>
  </si>
  <si>
    <t xml:space="preserve">0 39 72 95 92 59 2 15 98 44 16 61 38 86 99 85 84 6 94 96 97 37 43 100 91 93 60 17 48 0 </t>
  </si>
  <si>
    <t xml:space="preserve">0 42 14 5 83 45 47 36 82 62 11 64 19 88 7 18 8 90 49 46 10 20 66 35 32 70 1 0 </t>
  </si>
  <si>
    <t xml:space="preserve">0 33 65 63 31 69 52 27 28 12 29 76 30 71 9 51 81 79 78 34 50 3 68 26 54 4 74 13 58 89 0 </t>
  </si>
  <si>
    <t xml:space="preserve">0 21 75 23 67 73 40 53 87 57 41 22 56 55 25 24 80 77 0 </t>
  </si>
  <si>
    <t>Total number of evaluations: 17618</t>
  </si>
  <si>
    <t>Final best solution &gt;&gt; No. of used vehicles=4 total tours length=142.08639700422722 (scalled value = 1420.863970042272)</t>
  </si>
  <si>
    <t xml:space="preserve">0 39 72 95 92 59 2 15 98 44 16 61 38 86 85 99 94 6 53 26 50 68 54 56 74 55 4 25 24 80 77 0 </t>
  </si>
  <si>
    <t xml:space="preserve">0 42 14 5 83 45 47 36 82 62 11 64 19 88 7 18 90 8 84 49 46 48 60 17 91 100 93 89 0 </t>
  </si>
  <si>
    <t xml:space="preserve">0 33 65 63 31 52 27 69 30 71 9 51 81 79 78 3 34 20 10 32 66 35 70 1 0 </t>
  </si>
  <si>
    <t xml:space="preserve">0 28 29 21 75 23 67 12 76 73 40 87 57 22 41 43 37 97 96 13 58 0 </t>
  </si>
  <si>
    <t>Total number of evaluations: 28918</t>
  </si>
  <si>
    <t>Final best solution &gt;&gt; No. of used vehicles=4 total tours length=141.4806005381667 (scalled value = 1414.8060053816669)</t>
  </si>
  <si>
    <t xml:space="preserve">0 39 72 95 92 59 2 15 98 44 16 61 38 86 85 99 94 6 53 26 96 97 37 43 100 91 93 60 17 48 0 </t>
  </si>
  <si>
    <t xml:space="preserve">0 42 14 5 83 45 47 36 82 11 64 19 88 7 18 84 8 49 46 10 20 32 66 35 70 1 0 </t>
  </si>
  <si>
    <t xml:space="preserve">0 33 65 63 31 62 52 27 69 30 76 71 90 51 81 79 78 9 34 3 50 68 54 4 55 25 24 80 77 0 </t>
  </si>
  <si>
    <t xml:space="preserve">0 28 29 12 21 75 23 67 73 40 87 57 41 22 56 74 13 58 89 0 </t>
  </si>
  <si>
    <t>Total number of evaluations: 37275</t>
  </si>
  <si>
    <t>Final best solution &gt;&gt; No. of used vehicles=4 total tours length=142.9055016272384 (scalled value = 1429.055016272384)</t>
  </si>
  <si>
    <t xml:space="preserve">0 39 72 95 92 59 2 98 21 75 23 67 73 40 53 87 57 41 22 56 74 13 58 0 </t>
  </si>
  <si>
    <t xml:space="preserve">0 42 14 5 45 47 36 82 83 52 27 28 12 29 76 7 8 18 90 49 46 10 20 32 66 35 1 70 48 0 </t>
  </si>
  <si>
    <t xml:space="preserve">0 33 65 63 69 31 62 11 64 19 88 30 71 51 9 81 79 78 34 50 3 68 26 54 4 55 25 24 80 77 0 </t>
  </si>
  <si>
    <t xml:space="preserve">0 15 44 16 61 38 86 99 85 84 6 94 96 97 37 43 91 100 93 17 60 89 0 </t>
  </si>
  <si>
    <t>Total number of evaluations: 46309</t>
  </si>
  <si>
    <t>Final best solution &gt;&gt; No. of used vehicles=4 total tours length=138.70115387237905 (scalled value = 1387.0115387237904)</t>
  </si>
  <si>
    <t xml:space="preserve">0 39 72 95 92 59 98 61 16 44 38 86 85 99 6 53 94 96 97 37 43 91 100 93 17 60 89 0 </t>
  </si>
  <si>
    <t xml:space="preserve">0 42 14 5 45 83 82 47 36 11 64 19 30 71 51 90 9 81 79 78 34 3 50 68 54 55 25 24 80 77 0 </t>
  </si>
  <si>
    <t xml:space="preserve">0 33 65 63 62 31 52 27 69 12 29 76 88 7 18 84 8 49 46 10 20 66 32 35 1 70 48 0 </t>
  </si>
  <si>
    <t xml:space="preserve">0 28 21 2 15 75 23 67 73 40 87 57 41 22 56 26 4 74 13 58 0 </t>
  </si>
  <si>
    <t>Total number of evaluations: 54760</t>
  </si>
  <si>
    <t>Final best solution &gt;&gt; No. of used vehicles=4 total tours length=140.8905713597074 (scalled value = 1408.9057135970738)</t>
  </si>
  <si>
    <t xml:space="preserve">0 39 72 95 92 59 2 15 98 44 16 61 38 86 85 99 94 6 84 96 97 37 43 91 100 93 17 60 89 0 </t>
  </si>
  <si>
    <t xml:space="preserve">0 42 14 5 83 45 47 36 82 31 52 62 11 64 19 88 7 18 8 90 49 46 10 20 32 66 35 68 24 25 80 77 0 </t>
  </si>
  <si>
    <t xml:space="preserve">0 33 65 63 69 27 28 21 75 23 67 73 40 53 87 57 41 22 56 55 54 26 4 74 13 58 0 </t>
  </si>
  <si>
    <t xml:space="preserve">0 12 29 76 30 71 51 9 81 78 79 34 3 50 1 70 48 0 </t>
  </si>
  <si>
    <t>Total number of evaluations: 63503</t>
  </si>
  <si>
    <t>Final best solution &gt;&gt; No. of used vehicles=4 total tours length=140.82820301876734 (scalled value = 1408.2820301876734)</t>
  </si>
  <si>
    <t xml:space="preserve">0 39 72 95 92 59 2 15 98 44 16 61 99 38 86 84 85 94 6 96 97 37 43 100 91 93 60 17 48 0 </t>
  </si>
  <si>
    <t xml:space="preserve">0 42 14 5 45 83 52 27 69 28 12 29 76 30 71 9 51 81 79 78 34 3 50 68 54 24 55 25 80 77 58 0 </t>
  </si>
  <si>
    <t xml:space="preserve">0 33 65 63 47 36 82 31 62 11 64 19 88 7 18 8 90 49 46 10 20 66 35 32 70 1 0 </t>
  </si>
  <si>
    <t xml:space="preserve">0 21 75 23 67 73 40 53 87 57 22 41 56 26 4 74 13 89 0 </t>
  </si>
  <si>
    <t>Total number of evaluations: 72680</t>
  </si>
  <si>
    <t>Final best solution &gt;&gt; No. of used vehicles=4 total tours length=137.7555534049177 (scalled value = 1377.555534049177)</t>
  </si>
  <si>
    <t xml:space="preserve">0 39 72 95 92 59 2 15 98 44 16 61 38 86 99 85 84 6 94 96 97 37 43 91 100 13 58 0 </t>
  </si>
  <si>
    <t xml:space="preserve">0 42 14 5 45 83 82 47 36 11 64 19 62 88 7 18 8 90 49 46 48 60 17 93 89 0 </t>
  </si>
  <si>
    <t xml:space="preserve">0 33 65 63 31 27 28 21 75 23 67 73 40 53 87 57 41 22 56 26 50 68 54 55 4 74 25 24 80 77 0 </t>
  </si>
  <si>
    <t xml:space="preserve">0 52 69 12 29 76 30 71 51 9 81 78 79 3 34 20 10 32 66 35 70 1 0 </t>
  </si>
  <si>
    <t>Total number of evaluations: 81062</t>
  </si>
  <si>
    <t>Final best solution &gt;&gt; No. of used vehicles=4 total tours length=137.6907685249644 (scalled value = 1376.907685249644)</t>
  </si>
  <si>
    <t xml:space="preserve">0 39 72 95 92 59 98 44 16 61 38 86 99 85 84 6 94 96 97 37 43 13 58 0 </t>
  </si>
  <si>
    <t xml:space="preserve">0 42 14 5 83 45 47 36 82 62 11 64 19 88 7 18 8 90 49 46 48 60 17 91 100 93 89 0 </t>
  </si>
  <si>
    <t xml:space="preserve">0 33 65 63 31 69 28 12 29 76 30 71 9 51 81 79 78 3 34 20 10 32 66 35 70 1 0 </t>
  </si>
  <si>
    <t xml:space="preserve">0 27 52 2 15 21 75 23 67 73 40 53 87 57 22 41 56 26 50 68 54 55 4 74 25 24 80 77 0 </t>
  </si>
  <si>
    <t>Total number of evaluations: 90299</t>
  </si>
  <si>
    <t>Final best solution &gt;&gt; No. of used vehicles=4 total tours length=127.56260427121066 (scalled value = 1275.6260427121065)</t>
  </si>
  <si>
    <t xml:space="preserve">0 94 92 42 14 45 47 36 63 64 11 62 31 69 88 19 7 18 5 99 6 97 43 74 13 58 0 </t>
  </si>
  <si>
    <t xml:space="preserve">0 1 33 34 65 71 30 50 76 78 79 81 51 9 90 10 20 32 66 35 68 77 70 52 0 </t>
  </si>
  <si>
    <t xml:space="preserve">0 26 21 72 75 39 27 28 3 29 23 15 2 73 67 40 53 87 57 22 41 56 4 54 55 25 24 80 12 0 </t>
  </si>
  <si>
    <t xml:space="preserve">0 95 96 59 37 98 85 91 44 16 61 38 86 84 83 8 82 48 49 46 17 100 93 60 89 0 </t>
  </si>
  <si>
    <t>Total number of evaluations: 5424</t>
  </si>
  <si>
    <t>Final best solution &gt;&gt; No. of used vehicles=4 total tours length=123.12805139809174 (scalled value = 1231.2805139809172)</t>
  </si>
  <si>
    <t xml:space="preserve">0 52 31 63 33 65 34 29 71 30 1 76 3 78 79 81 51 9 90 10 20 32 66 35 68 77 50 70 0 </t>
  </si>
  <si>
    <t xml:space="preserve">0 92 42 37 98 59 96 5 45 82 48 36 47 62 11 64 19 88 7 18 99 6 94 95 97 43 74 13 58 0 </t>
  </si>
  <si>
    <t xml:space="preserve">0 26 21 72 39 75 2 15 14 44 91 85 16 61 38 86 84 83 8 49 46 17 100 93 60 89 0 </t>
  </si>
  <si>
    <t xml:space="preserve">0 27 69 28 23 67 73 40 53 87 57 41 22 56 4 54 55 25 24 80 12 0 </t>
  </si>
  <si>
    <t>Total number of evaluations: 10779</t>
  </si>
  <si>
    <t>Final best solution &gt;&gt; No. of used vehicles=4 total tours length=124.95316821243732 (scalled value = 1249.5316821243732)</t>
  </si>
  <si>
    <t xml:space="preserve">0 26 50 33 3 12 39 23 67 72 73 21 40 53 87 57 41 22 75 56 74 54 55 4 25 24 80 0 </t>
  </si>
  <si>
    <t xml:space="preserve">0 94 92 42 14 91 45 47 36 62 69 27 52 88 11 64 19 7 18 99 96 6 95 59 98 37 43 97 13 58 0 </t>
  </si>
  <si>
    <t xml:space="preserve">0 31 63 65 34 29 28 76 30 71 51 79 81 78 9 90 10 20 32 66 35 68 77 1 70 0 </t>
  </si>
  <si>
    <t xml:space="preserve">0 2 15 44 16 61 85 38 86 84 8 82 48 49 46 17 83 60 5 93 100 89 0 </t>
  </si>
  <si>
    <t>Total number of evaluations: 16177</t>
  </si>
  <si>
    <t>Final best solution &gt;&gt; No. of used vehicles=4 total tours length=122.56004416470041 (scalled value = 1225.6004416470041)</t>
  </si>
  <si>
    <t xml:space="preserve">0 26 50 33 65 3 12 28 27 69 1 30 29 76 71 51 81 79 78 34 9 20 10 32 66 35 68 77 70 31 0 </t>
  </si>
  <si>
    <t xml:space="preserve">0 94 92 42 14 15 39 23 67 72 73 21 40 53 6 5 84 96 97 43 74 2 13 58 0 </t>
  </si>
  <si>
    <t xml:space="preserve">0 83 45 36 47 63 62 11 64 19 88 52 18 8 82 48 7 90 49 46 17 100 93 60 89 0 </t>
  </si>
  <si>
    <t xml:space="preserve">0 95 59 37 98 85 91 44 16 61 38 86 99 87 57 41 22 75 56 4 54 55 25 24 80 0 </t>
  </si>
  <si>
    <t>Total number of evaluations: 21685</t>
  </si>
  <si>
    <t>Final best solution &gt;&gt; No. of used vehicles=4 total tours length=123.73250288891049 (scalled value = 1237.3250288891047)</t>
  </si>
  <si>
    <t xml:space="preserve">0 94 95 92 42 14 75 39 23 67 73 40 53 87 57 41 22 56 4 54 55 25 24 80 26 0 </t>
  </si>
  <si>
    <t xml:space="preserve">0 52 48 45 47 36 63 62 31 69 1 30 11 64 19 7 88 18 6 96 59 97 43 74 72 21 13 58 0 </t>
  </si>
  <si>
    <t xml:space="preserve">0 50 33 65 34 29 12 28 76 3 71 51 79 81 78 9 90 10 20 32 66 35 68 77 70 0 </t>
  </si>
  <si>
    <t xml:space="preserve">0 27 2 15 91 44 16 61 85 99 98 37 38 86 84 83 8 82 49 46 17 100 93 5 60 89 0 </t>
  </si>
  <si>
    <t>Total number of evaluations: 28436</t>
  </si>
  <si>
    <t>Final best solution &gt;&gt; No. of used vehicles=4 total tours length=124.72575841938338 (scalled value = 1247.2575841938337)</t>
  </si>
  <si>
    <t xml:space="preserve">0 94 95 92 42 14 15 23 67 72 73 21 40 53 87 57 41 22 75 56 4 54 55 25 24 80 0 </t>
  </si>
  <si>
    <t xml:space="preserve">0 52 48 45 47 36 63 62 31 27 69 30 11 64 19 88 7 18 6 97 43 74 2 13 58 0 </t>
  </si>
  <si>
    <t xml:space="preserve">0 26 39 12 33 65 29 50 28 76 71 34 78 79 81 9 51 90 10 20 32 66 35 68 3 77 1 70 0 </t>
  </si>
  <si>
    <t xml:space="preserve">0 96 59 37 98 85 91 44 16 61 38 86 99 5 84 8 82 49 46 83 60 17 100 93 89 0 </t>
  </si>
  <si>
    <t>Total number of evaluations: 35276</t>
  </si>
  <si>
    <t>Final best solution &gt;&gt; No. of used vehicles=4 total tours length=121.62906299248286 (scalled value = 1216.2906299248284)</t>
  </si>
  <si>
    <t xml:space="preserve">0 94 95 92 42 14 2 72 39 23 67 73 21 40 53 87 57 41 22 75 56 74 54 55 4 25 24 80 12 26 0 </t>
  </si>
  <si>
    <t xml:space="preserve">0 52 48 45 47 36 63 62 31 69 1 30 11 64 19 88 7 18 84 8 82 49 46 17 83 60 13 58 0 </t>
  </si>
  <si>
    <t xml:space="preserve">0 27 28 33 65 34 29 76 71 51 79 81 78 9 90 10 20 32 66 35 68 77 3 50 70 0 </t>
  </si>
  <si>
    <t xml:space="preserve">0 15 44 16 61 91 38 86 5 99 6 96 59 97 43 37 98 100 85 93 89 0 </t>
  </si>
  <si>
    <t>Total number of evaluations: 40894</t>
  </si>
  <si>
    <t>Final best solution &gt;&gt; No. of used vehicles=4 total tours length=130.68851140334024 (scalled value = 1306.8851140334023)</t>
  </si>
  <si>
    <t xml:space="preserve">0 94 95 92 42 14 91 85 27 28 69 31 62 11 64 19 88 7 82 8 18 90 49 46 10 20 66 32 70 1 0 </t>
  </si>
  <si>
    <t xml:space="preserve">0 52 48 63 47 36 45 2 15 23 67 73 40 53 87 57 41 22 56 4 54 55 25 24 80 77 0 </t>
  </si>
  <si>
    <t xml:space="preserve">0 26 21 72 75 39 12 33 65 29 76 50 30 71 51 9 81 79 78 34 35 3 68 74 13 58 0 </t>
  </si>
  <si>
    <t xml:space="preserve">0 5 96 59 98 37 44 16 61 38 86 99 84 6 97 43 100 93 17 60 83 89 0 </t>
  </si>
  <si>
    <t>Total number of evaluations: 48269</t>
  </si>
  <si>
    <t>Final best solution &gt;&gt; No. of used vehicles=4 total tours length=124.73167459735743 (scalled value = 1247.3167459735741)</t>
  </si>
  <si>
    <t xml:space="preserve">0 52 1 33 34 65 28 27 69 50 3 29 76 30 71 78 79 81 51 9 90 10 20 66 32 35 68 77 70 31 0 </t>
  </si>
  <si>
    <t xml:space="preserve">0 94 92 42 14 39 23 67 73 40 53 87 57 41 22 75 56 4 54 55 25 24 80 12 26 0 </t>
  </si>
  <si>
    <t xml:space="preserve">0 45 82 48 47 36 63 62 11 64 19 88 7 18 5 99 84 83 8 49 46 17 100 93 60 89 0 </t>
  </si>
  <si>
    <t xml:space="preserve">0 2 15 44 16 61 85 38 86 91 98 37 59 96 6 95 97 43 74 72 21 13 58 0 </t>
  </si>
  <si>
    <t>Total number of evaluations: 53461</t>
  </si>
  <si>
    <t>Final best solution &gt;&gt; No. of used vehicles=4 total tours length=125.05458336247298 (scalled value = 1250.5458336247298)</t>
  </si>
  <si>
    <t xml:space="preserve">0 94 95 92 42 14 27 33 1 69 31 62 11 64 19 88 30 90 18 6 97 43 37 98 100 13 58 0 </t>
  </si>
  <si>
    <t xml:space="preserve">0 45 48 36 47 63 65 29 3 76 34 71 78 79 81 51 9 20 10 32 66 35 68 77 50 70 52 0 </t>
  </si>
  <si>
    <t xml:space="preserve">0 28 12 26 21 39 23 67 72 73 40 53 87 57 41 22 75 56 74 54 55 4 25 24 80 0 </t>
  </si>
  <si>
    <t xml:space="preserve">0 2 15 44 16 61 91 38 86 85 99 84 8 82 7 49 46 17 83 60 5 93 59 96 89 0 </t>
  </si>
  <si>
    <t>Total number of evaluations: 58374</t>
  </si>
  <si>
    <t>Final best solution &gt;&gt; No. of used vehicles=10 total tours length=67.0660895584817 (scalled value = 828.936866942834)</t>
  </si>
  <si>
    <t xml:space="preserve">0 20 24 25 27 29 30 28 26 23 22 21 0 </t>
  </si>
  <si>
    <t xml:space="preserve">0 5 3 7 8 10 11 9 6 4 2 1 75 0 </t>
  </si>
  <si>
    <t xml:space="preserve">0 67 65 63 62 74 72 61 64 68 66 69 0 </t>
  </si>
  <si>
    <t xml:space="preserve">0 43 42 41 40 44 46 45 48 51 50 52 49 47 0 </t>
  </si>
  <si>
    <t xml:space="preserve">0 90 87 86 83 82 84 85 88 89 91 0 </t>
  </si>
  <si>
    <t xml:space="preserve">0 98 96 95 94 92 93 97 100 99 0 </t>
  </si>
  <si>
    <t xml:space="preserve">0 32 33 31 35 37 38 39 36 34 0 </t>
  </si>
  <si>
    <t xml:space="preserve">0 57 55 54 53 56 58 60 59 0 </t>
  </si>
  <si>
    <t xml:space="preserve">0 13 17 18 19 15 16 14 12 0 </t>
  </si>
  <si>
    <t xml:space="preserve">0 81 78 76 71 70 73 77 79 80 0 </t>
  </si>
  <si>
    <t>Total number of evaluations: 3834</t>
  </si>
  <si>
    <t>Final best solution &gt;&gt; No. of used vehicles=10 total tours length=67.06608955848169 (scalled value = 828.9368669428337)</t>
  </si>
  <si>
    <t>Total number of evaluations: 7580</t>
  </si>
  <si>
    <t>Total number of evaluations: 11577</t>
  </si>
  <si>
    <t>Final best solution &gt;&gt; No. of used vehicles=10 total tours length=67.06608955848172 (scalled value = 828.9368669428341)</t>
  </si>
  <si>
    <t>Total number of evaluations: 15467</t>
  </si>
  <si>
    <t>Total number of evaluations: 19499</t>
  </si>
  <si>
    <t>Total number of evaluations: 23591</t>
  </si>
  <si>
    <t>Total number of evaluations: 27500</t>
  </si>
  <si>
    <t>Total number of evaluations: 31432</t>
  </si>
  <si>
    <t>Total number of evaluations: 35380</t>
  </si>
  <si>
    <t>Total number of evaluations: 39307</t>
  </si>
  <si>
    <t>Final best solution &gt;&gt; No. of used vehicles=10 total tours length=69.56191157349444 (scalled value = 859.7852270483913)</t>
  </si>
  <si>
    <t xml:space="preserve">0 90 87 86 83 82 84 85 88 89 91 98 0 </t>
  </si>
  <si>
    <t xml:space="preserve">0 75 95 96 94 92 93 97 100 99 1 0 </t>
  </si>
  <si>
    <t xml:space="preserve">0 7 2 8 10 11 9 6 4 3 5 0 </t>
  </si>
  <si>
    <t>Total number of evaluations: 3790</t>
  </si>
  <si>
    <t>Final best solution &gt;&gt; No. of used vehicles=10 total tours length=68.9927944208953 (scalled value = 852.7509390422658)</t>
  </si>
  <si>
    <t xml:space="preserve">0 90 87 86 85 84 88 89 91 0 </t>
  </si>
  <si>
    <t xml:space="preserve">0 98 95 94 92 93 97 100 99 96 0 </t>
  </si>
  <si>
    <t xml:space="preserve">0 81 78 76 71 70 73 77 79 80 82 83 0 </t>
  </si>
  <si>
    <t xml:space="preserve">0 7 5 75 8 10 11 9 6 4 2 1 3 0 </t>
  </si>
  <si>
    <t>Total number of evaluations: 7992</t>
  </si>
  <si>
    <t>Final best solution &gt;&gt; No. of used vehicles=10 total tours length=70.72619261017542 (scalled value = 874.1757406617681)</t>
  </si>
  <si>
    <t xml:space="preserve">0 90 87 86 84 88 89 91 98 75 0 </t>
  </si>
  <si>
    <t xml:space="preserve">0 7 8 10 11 9 6 4 2 1 3 5 0 </t>
  </si>
  <si>
    <t xml:space="preserve">0 85 95 96 94 92 93 97 100 99 0 </t>
  </si>
  <si>
    <t>Total number of evaluations: 12774</t>
  </si>
  <si>
    <t>Final best solution &gt;&gt; No. of used vehicles=10 total tours length=68.19741869406823 (scalled value = 842.9200950586834)</t>
  </si>
  <si>
    <t xml:space="preserve">0 90 87 86 82 83 84 85 88 89 91 0 </t>
  </si>
  <si>
    <t xml:space="preserve">0 13 17 18 19 15 16 14 12 3 0 </t>
  </si>
  <si>
    <t xml:space="preserve">0 94 92 93 97 100 99 96 95 98 0 </t>
  </si>
  <si>
    <t xml:space="preserve">0 7 8 10 11 9 6 4 2 1 75 5 0 </t>
  </si>
  <si>
    <t>Total number of evaluations: 17293</t>
  </si>
  <si>
    <t>Final best solution &gt;&gt; No. of used vehicles=10 total tours length=70.41614291033812 (scalled value = 870.3435263717793)</t>
  </si>
  <si>
    <t xml:space="preserve">0 90 87 86 85 84 88 89 95 96 2 0 </t>
  </si>
  <si>
    <t xml:space="preserve">0 81 78 76 71 70 73 77 79 80 82 83 91 0 </t>
  </si>
  <si>
    <t xml:space="preserve">0 7 8 10 11 9 6 4 3 5 0 </t>
  </si>
  <si>
    <t xml:space="preserve">0 75 1 98 94 92 93 97 100 99 0 </t>
  </si>
  <si>
    <t>Total number of evaluations: 21764</t>
  </si>
  <si>
    <t>Final best solution &gt;&gt; No. of used vehicles=10 total tours length=71.4005922926379 (scalled value = 882.5113207370044)</t>
  </si>
  <si>
    <t xml:space="preserve">0 90 91 94 92 93 97 100 99 96 95 0 </t>
  </si>
  <si>
    <t xml:space="preserve">0 83 87 86 82 84 85 88 89 98 75 0 </t>
  </si>
  <si>
    <t>Total number of evaluations: 25950</t>
  </si>
  <si>
    <t>Final best solution &gt;&gt; No. of used vehicles=10 total tours length=69.73289056996383 (scalled value = 861.898527444753)</t>
  </si>
  <si>
    <t xml:space="preserve">0 90 98 95 94 92 93 97 100 99 96 0 </t>
  </si>
  <si>
    <t xml:space="preserve">0 7 5 3 8 10 11 9 6 4 2 1 75 0 </t>
  </si>
  <si>
    <t xml:space="preserve">0 83 87 86 82 84 85 88 89 91 0 </t>
  </si>
  <si>
    <t>Total number of evaluations: 29985</t>
  </si>
  <si>
    <t>Final best solution &gt;&gt; No. of used vehicles=10 total tours length=69.46538595543353 (scalled value = 858.5921704091585)</t>
  </si>
  <si>
    <t xml:space="preserve">0 90 87 86 85 84 88 89 0 </t>
  </si>
  <si>
    <t xml:space="preserve">0 91 98 96 94 92 93 97 100 99 95 0 </t>
  </si>
  <si>
    <t xml:space="preserve">0 7 5 8 10 11 9 6 4 3 2 1 75 0 </t>
  </si>
  <si>
    <t>Total number of evaluations: 35846</t>
  </si>
  <si>
    <t>Final best solution &gt;&gt; No. of used vehicles=10 total tours length=71.61535045715895 (scalled value = 885.1657316504848)</t>
  </si>
  <si>
    <t xml:space="preserve">0 20 24 25 27 29 30 28 26 23 22 0 </t>
  </si>
  <si>
    <t xml:space="preserve">0 32 33 35 37 38 39 36 34 31 0 </t>
  </si>
  <si>
    <t xml:space="preserve">0 7 21 8 10 11 9 6 4 2 1 75 5 0 </t>
  </si>
  <si>
    <t xml:space="preserve">0 98 96 94 95 92 93 97 100 99 3 0 </t>
  </si>
  <si>
    <t>Total number of evaluations: 41062</t>
  </si>
  <si>
    <t>Final best solution &gt;&gt; No. of used vehicles=10 total tours length=68.70562594959515 (scalled value = 849.201536736996)</t>
  </si>
  <si>
    <t xml:space="preserve">0 3 7 8 10 11 9 6 4 2 1 75 5 0 </t>
  </si>
  <si>
    <t>Total number of evaluations: 46685</t>
  </si>
  <si>
    <t>Total number of evaluations: 5512</t>
  </si>
  <si>
    <t>Total number of evaluations: 10482</t>
  </si>
  <si>
    <t>Total number of evaluations: 15989</t>
  </si>
  <si>
    <t>Total number of evaluations: 21455</t>
  </si>
  <si>
    <t>Total number of evaluations: 26918</t>
  </si>
  <si>
    <t>Total number of evaluations: 32393</t>
  </si>
  <si>
    <t>Total number of evaluations: 37848</t>
  </si>
  <si>
    <t>Total number of evaluations: 43392</t>
  </si>
  <si>
    <t>Total number of evaluations: 48883</t>
  </si>
  <si>
    <t>Total number of evaluations: 54297</t>
  </si>
  <si>
    <t>Final best solution &gt;&gt; No. of used vehicles=10 total tours length=68.89668232959664 (scalled value = 851.5629935938146)</t>
  </si>
  <si>
    <t xml:space="preserve">0 3 1 8 10 11 9 6 4 2 75 5 7 0 </t>
  </si>
  <si>
    <t xml:space="preserve">0 96 95 94 92 93 97 100 99 98 0 </t>
  </si>
  <si>
    <t>Total number of evaluations: 4291</t>
  </si>
  <si>
    <t>Final best solution &gt;&gt; No. of used vehicles=10 total tours length=71.65618634487208 (scalled value = 885.670463222619)</t>
  </si>
  <si>
    <t xml:space="preserve">0 90 87 86 95 92 93 97 100 99 0 </t>
  </si>
  <si>
    <t xml:space="preserve">0 5 7 3 8 10 11 9 6 4 2 1 75 0 </t>
  </si>
  <si>
    <t xml:space="preserve">0 98 96 94 85 84 88 89 91 0 </t>
  </si>
  <si>
    <t>Total number of evaluations: 8295</t>
  </si>
  <si>
    <t>Final best solution &gt;&gt; No. of used vehicles=10 total tours length=71.27887281858906 (scalled value = 881.0068680377609)</t>
  </si>
  <si>
    <t xml:space="preserve">0 90 87 86 94 92 93 97 100 99 1 75 0 </t>
  </si>
  <si>
    <t xml:space="preserve">0 5 7 2 8 10 11 9 6 4 3 0 </t>
  </si>
  <si>
    <t xml:space="preserve">0 98 96 95 85 84 88 89 91 0 </t>
  </si>
  <si>
    <t>Total number of evaluations: 12468</t>
  </si>
  <si>
    <t>Final best solution &gt;&gt; No. of used vehicles=10 total tours length=67.75154854695869 (scalled value = 837.4091400404094)</t>
  </si>
  <si>
    <t>Total number of evaluations: 16529</t>
  </si>
  <si>
    <t>Final best solution &gt;&gt; No. of used vehicles=10 total tours length=71.07101052824903 (scalled value = 878.4376901291581)</t>
  </si>
  <si>
    <t xml:space="preserve">0 90 87 86 95 84 85 88 89 91 0 </t>
  </si>
  <si>
    <t xml:space="preserve">0 5 7 8 10 11 9 6 4 3 75 0 </t>
  </si>
  <si>
    <t xml:space="preserve">0 2 98 96 94 92 93 97 100 99 1 0 </t>
  </si>
  <si>
    <t>Total number of evaluations: 21651</t>
  </si>
  <si>
    <t>Final best solution &gt;&gt; No. of used vehicles=10 total tours length=73.29861870063031 (scalled value = 905.9709271397908)</t>
  </si>
  <si>
    <t xml:space="preserve">0 32 33 34 35 31 38 39 36 37 0 </t>
  </si>
  <si>
    <t xml:space="preserve">0 5 1 2 8 10 11 9 6 4 3 7 0 </t>
  </si>
  <si>
    <t xml:space="preserve">0 75 98 96 94 92 93 97 100 99 0 </t>
  </si>
  <si>
    <t>Total number of evaluations: 26676</t>
  </si>
  <si>
    <t>Final best solution &gt;&gt; No. of used vehicles=10 total tours length=67.217956929663 (scalled value = 830.8139476506348)</t>
  </si>
  <si>
    <t xml:space="preserve">0 98 96 95 94 92 93 97 100 99 3 0 </t>
  </si>
  <si>
    <t>Total number of evaluations: 31282</t>
  </si>
  <si>
    <t>Final best solution &gt;&gt; No. of used vehicles=10 total tours length=67.8170173588014 (scalled value = 838.2183345547853)</t>
  </si>
  <si>
    <t xml:space="preserve">0 75 1 5 8 10 11 9 6 4 2 3 7 0 </t>
  </si>
  <si>
    <t>Total number of evaluations: 34739</t>
  </si>
  <si>
    <t>Final best solution &gt;&gt; No. of used vehicles=10 total tours length=71.2868935840535 (scalled value = 881.1060046989013)</t>
  </si>
  <si>
    <t xml:space="preserve">0 90 87 86 95 92 93 97 100 99 1 0 </t>
  </si>
  <si>
    <t xml:space="preserve">0 5 3 7 8 10 11 9 6 4 0 </t>
  </si>
  <si>
    <t xml:space="preserve">0 75 2 98 96 94 84 85 88 89 91 0 </t>
  </si>
  <si>
    <t>Total number of evaluations: 38677</t>
  </si>
  <si>
    <t>Final best solution &gt;&gt; No. of used vehicles=10 total tours length=71.64084262868961 (scalled value = 885.4808148906036)</t>
  </si>
  <si>
    <t xml:space="preserve">0 90 87 86 98 92 93 97 100 99 0 </t>
  </si>
  <si>
    <t xml:space="preserve">0 96 95 94 85 84 88 89 91 0 </t>
  </si>
  <si>
    <t>Total number of evaluations: 42449</t>
  </si>
  <si>
    <t>Total number of evaluations: 5141</t>
  </si>
  <si>
    <t>Total number of evaluations: 10164</t>
  </si>
  <si>
    <t>Total number of evaluations: 15884</t>
  </si>
  <si>
    <t>Total number of evaluations: 21494</t>
  </si>
  <si>
    <t>Total number of evaluations: 26612</t>
  </si>
  <si>
    <t>Total number of evaluations: 32053</t>
  </si>
  <si>
    <t>Total number of evaluations: 37556</t>
  </si>
  <si>
    <t>Total number of evaluations: 42817</t>
  </si>
  <si>
    <t>Total number of evaluations: 48331</t>
  </si>
  <si>
    <t>Total number of evaluations: 53626</t>
  </si>
  <si>
    <t>Final best solution &gt;&gt; No. of used vehicles=10 total tours length=71.71454516623268 (scalled value = 886.3917782546359)</t>
  </si>
  <si>
    <t xml:space="preserve">0 75 1 2 8 10 11 9 6 4 7 3 5 0 </t>
  </si>
  <si>
    <t xml:space="preserve">0 98 96 94 84 85 88 89 91 0 </t>
  </si>
  <si>
    <t>Total number of evaluations: 4098</t>
  </si>
  <si>
    <t>Final best solution &gt;&gt; No. of used vehicles=10 total tours length=70.93296446382489 (scalled value = 876.7314407728757)</t>
  </si>
  <si>
    <t xml:space="preserve">0 90 87 86 94 92 93 97 100 99 2 0 </t>
  </si>
  <si>
    <t xml:space="preserve">0 75 3 7 8 10 11 9 6 4 5 0 </t>
  </si>
  <si>
    <t xml:space="preserve">0 1 98 96 95 85 84 88 89 91 0 </t>
  </si>
  <si>
    <t>Total number of evaluations: 8085</t>
  </si>
  <si>
    <t>Final best solution &gt;&gt; No. of used vehicles=10 total tours length=70.55268959683829 (scalled value = 872.0312434169214)</t>
  </si>
  <si>
    <t xml:space="preserve">0 75 1 98 96 95 84 85 88 89 91 0 </t>
  </si>
  <si>
    <t>Total number of evaluations: 12607</t>
  </si>
  <si>
    <t>Total number of evaluations: 17182</t>
  </si>
  <si>
    <t>Final best solution &gt;&gt; No. of used vehicles=10 total tours length=71.57959684806372 (scalled value = 884.7238170420676)</t>
  </si>
  <si>
    <t xml:space="preserve">0 32 33 37 35 31 38 39 36 34 0 </t>
  </si>
  <si>
    <t xml:space="preserve">0 5 3 7 8 10 11 9 6 4 1 75 0 </t>
  </si>
  <si>
    <t>Total number of evaluations: 21745</t>
  </si>
  <si>
    <t>Final best solution &gt;&gt; No. of used vehicles=10 total tours length=71.5439527140432 (scalled value = 884.283255545574)</t>
  </si>
  <si>
    <t xml:space="preserve">0 90 87 86 92 93 97 100 99 75 0 </t>
  </si>
  <si>
    <t xml:space="preserve">0 7 1 2 8 10 11 9 6 4 3 5 0 </t>
  </si>
  <si>
    <t xml:space="preserve">0 98 96 95 94 84 85 88 89 91 0 </t>
  </si>
  <si>
    <t>Total number of evaluations: 26185</t>
  </si>
  <si>
    <t>Final best solution &gt;&gt; No. of used vehicles=10 total tours length=71.16149363055881 (scalled value = 879.5560612737069)</t>
  </si>
  <si>
    <t xml:space="preserve">0 90 87 86 94 92 93 97 100 99 3 5 0 </t>
  </si>
  <si>
    <t xml:space="preserve">0 75 1 2 8 10 11 9 6 4 7 0 </t>
  </si>
  <si>
    <t>Total number of evaluations: 30134</t>
  </si>
  <si>
    <t>Final best solution &gt;&gt; No. of used vehicles=10 total tours length=70.78710695483034 (scalled value = 874.928641961703)</t>
  </si>
  <si>
    <t>Total number of evaluations: 34164</t>
  </si>
  <si>
    <t>Final best solution &gt;&gt; No. of used vehicles=10 total tours length=70.93296446382487 (scalled value = 876.7314407728754)</t>
  </si>
  <si>
    <t>Total number of evaluations: 38282</t>
  </si>
  <si>
    <t>Final best solution &gt;&gt; No. of used vehicles=10 total tours length=71.71454516623267 (scalled value = 886.3917782546358)</t>
  </si>
  <si>
    <t>Total number of evaluations: 42136</t>
  </si>
  <si>
    <t>Final best solution &gt;&gt; No. of used vehicles=3 total tours length=17.450045919513315 (scalled value = 591.5565566715014)</t>
  </si>
  <si>
    <t xml:space="preserve">0 93 5 75 2 1 99 100 97 92 94 95 98 7 3 4 89 91 88 84 86 83 82 85 76 71 70 73 80 79 81 78 77 96 87 90 0 </t>
  </si>
  <si>
    <t xml:space="preserve">0 20 22 24 27 30 29 6 32 33 31 35 37 38 39 36 34 28 26 23 18 19 16 14 12 15 17 13 25 9 11 10 8 21 0 </t>
  </si>
  <si>
    <t xml:space="preserve">0 67 63 62 74 72 61 64 66 69 68 65 49 55 54 53 56 58 60 59 57 40 44 46 45 51 50 52 47 43 42 41 48 0 </t>
  </si>
  <si>
    <t>Total number of evaluations: 8317</t>
  </si>
  <si>
    <t>Total number of evaluations: 16490</t>
  </si>
  <si>
    <t>Total number of evaluations: 24545</t>
  </si>
  <si>
    <t>Total number of evaluations: 32966</t>
  </si>
  <si>
    <t>Total number of evaluations: 41356</t>
  </si>
  <si>
    <t>Total number of evaluations: 49622</t>
  </si>
  <si>
    <t>Total number of evaluations: 57745</t>
  </si>
  <si>
    <t>Total number of evaluations: 66614</t>
  </si>
  <si>
    <t>Total number of evaluations: 75384</t>
  </si>
  <si>
    <t>Total number of evaluations: 83689</t>
  </si>
  <si>
    <t>Final best solution &gt;&gt; No. of used vehicles=3 total tours length=18.69655248917953 (scalled value = 633.8131293831862)</t>
  </si>
  <si>
    <t xml:space="preserve">0 22 20 24 27 30 29 6 32 33 31 35 37 38 39 36 34 28 26 23 18 19 16 14 12 15 17 13 25 9 11 10 8 21 0 </t>
  </si>
  <si>
    <t xml:space="preserve">0 67 63 62 74 72 61 64 66 69 68 65 49 55 54 53 56 58 60 59 57 40 44 46 45 51 50 52 47 43 42 41 48 90 0 </t>
  </si>
  <si>
    <t xml:space="preserve">0 93 75 5 2 99 100 97 92 94 95 98 1 7 3 4 89 91 88 84 86 83 82 85 76 71 70 73 80 79 81 78 77 87 96 0 </t>
  </si>
  <si>
    <t>Total number of evaluations: 7686</t>
  </si>
  <si>
    <t>Final best solution &gt;&gt; No. of used vehicles=3 total tours length=18.084773407422936 (scalled value = 613.0738185116376)</t>
  </si>
  <si>
    <t xml:space="preserve">0 20 22 24 27 30 29 6 32 33 31 35 37 38 39 36 34 28 26 23 18 19 16 14 12 15 17 13 25 9 11 10 8 21 5 0 </t>
  </si>
  <si>
    <t xml:space="preserve">0 93 75 2 1 99 100 97 92 94 95 98 7 3 4 89 91 88 84 86 82 83 85 76 71 70 73 80 79 81 78 77 96 87 90 0 </t>
  </si>
  <si>
    <t>Total number of evaluations: 15701</t>
  </si>
  <si>
    <t>Final best solution &gt;&gt; No. of used vehicles=3 total tours length=17.45004591951331 (scalled value = 591.5565566715012)</t>
  </si>
  <si>
    <t>Total number of evaluations: 23015</t>
  </si>
  <si>
    <t>Final best solution &gt;&gt; No. of used vehicles=3 total tours length=18.57821959162409 (scalled value = 629.8016441560567)</t>
  </si>
  <si>
    <t xml:space="preserve">0 67 63 62 74 96 61 64 66 69 68 65 49 55 54 53 56 58 60 59 57 40 44 46 45 51 50 52 47 43 42 41 72 48 0 </t>
  </si>
  <si>
    <t xml:space="preserve">0 93 5 75 2 1 99 100 97 92 94 95 98 7 3 4 89 91 88 84 86 83 82 85 76 71 70 73 80 79 81 78 77 87 90 0 </t>
  </si>
  <si>
    <t>Total number of evaluations: 29740</t>
  </si>
  <si>
    <t>Final best solution &gt;&gt; No. of used vehicles=3 total tours length=17.924577343306673 (scalled value = 607.6431719380962)</t>
  </si>
  <si>
    <t xml:space="preserve">0 93 75 2 1 99 100 97 92 94 95 98 7 3 4 89 91 88 84 86 83 82 85 76 71 70 73 80 79 81 78 77 96 87 90 0 </t>
  </si>
  <si>
    <t>Total number of evaluations: 37383</t>
  </si>
  <si>
    <t>Total number of evaluations: 44557</t>
  </si>
  <si>
    <t>Final best solution &gt;&gt; No. of used vehicles=3 total tours length=17.531654530216628 (scalled value = 594.3230885743437)</t>
  </si>
  <si>
    <t xml:space="preserve">0 63 67 62 74 72 61 64 66 69 68 65 49 55 54 53 56 58 60 59 57 40 44 46 45 51 50 52 47 43 42 41 48 0 </t>
  </si>
  <si>
    <t>Total number of evaluations: 51470</t>
  </si>
  <si>
    <t>Total number of evaluations: 58763</t>
  </si>
  <si>
    <t>Total number of evaluations: 65989</t>
  </si>
  <si>
    <t>Final best solution &gt;&gt; No. of used vehicles=3 total tours length=17.53165453021663 (scalled value = 594.3230885743438)</t>
  </si>
  <si>
    <t>Total number of evaluations: 73144</t>
  </si>
  <si>
    <t>Total number of evaluations: 9138</t>
  </si>
  <si>
    <t>Total number of evaluations: 18223</t>
  </si>
  <si>
    <t>Total number of evaluations: 27453</t>
  </si>
  <si>
    <t>Total number of evaluations: 36216</t>
  </si>
  <si>
    <t>Total number of evaluations: 46750</t>
  </si>
  <si>
    <t>Total number of evaluations: 57961</t>
  </si>
  <si>
    <t>Total number of evaluations: 69026</t>
  </si>
  <si>
    <t>Total number of evaluations: 78351</t>
  </si>
  <si>
    <t>Total number of evaluations: 87498</t>
  </si>
  <si>
    <t>Total number of evaluations: 96711</t>
  </si>
  <si>
    <t>Final best solution &gt;&gt; No. of used vehicles=3 total tours length=18.991955299636263 (scalled value = 643.8272846576693)</t>
  </si>
  <si>
    <t xml:space="preserve">0 67 63 62 74 72 61 64 66 69 68 65 49 55 54 53 56 58 60 59 57 40 44 46 45 51 50 52 47 43 42 41 48 90 91 0 </t>
  </si>
  <si>
    <t xml:space="preserve">0 93 5 75 2 1 99 100 97 92 95 94 7 98 3 4 89 88 84 86 83 82 85 76 71 70 73 80 79 81 78 77 87 96 0 </t>
  </si>
  <si>
    <t>Total number of evaluations: 7678</t>
  </si>
  <si>
    <t>Final best solution &gt;&gt; No. of used vehicles=3 total tours length=17.555059895475924 (scalled value = 595.1165304566339)</t>
  </si>
  <si>
    <t>Total number of evaluations: 14541</t>
  </si>
  <si>
    <t>Final best solution &gt;&gt; No. of used vehicles=3 total tours length=18.452840718028032 (scalled value = 625.5513003411503)</t>
  </si>
  <si>
    <t xml:space="preserve">0 20 22 24 27 30 29 6 32 33 31 35 37 38 39 36 34 28 26 23 18 19 16 14 12 15 17 13 25 9 11 10 8 21 91 90 0 </t>
  </si>
  <si>
    <t xml:space="preserve">0 93 5 75 2 1 99 100 97 92 94 95 98 7 3 4 89 88 84 86 83 82 85 76 71 70 73 80 79 81 78 77 87 96 0 </t>
  </si>
  <si>
    <t>Total number of evaluations: 22254</t>
  </si>
  <si>
    <t>Final best solution &gt;&gt; No. of used vehicles=3 total tours length=18.577712431974646 (scalled value = 629.7844514439405)</t>
  </si>
  <si>
    <t>Total number of evaluations: 29111</t>
  </si>
  <si>
    <t>Final best solution &gt;&gt; No. of used vehicles=3 total tours length=18.57648980087563 (scalled value = 629.7430042496838)</t>
  </si>
  <si>
    <t xml:space="preserve">0 93 5 75 2 1 99 100 97 92 94 95 98 7 4 89 3 88 84 86 83 82 85 76 71 70 73 80 79 81 78 77 87 96 0 </t>
  </si>
  <si>
    <t>Total number of evaluations: 36416</t>
  </si>
  <si>
    <t>Total number of evaluations: 43964</t>
  </si>
  <si>
    <t>Final best solution &gt;&gt; No. of used vehicles=3 total tours length=18.704141843035394 (scalled value = 634.0704084788998)</t>
  </si>
  <si>
    <t xml:space="preserve">0 93 5 75 2 99 100 97 92 94 95 98 1 7 3 4 89 88 84 86 83 82 85 76 71 70 73 80 79 81 78 77 87 96 0 </t>
  </si>
  <si>
    <t>Total number of evaluations: 51228</t>
  </si>
  <si>
    <t>Total number of evaluations: 58400</t>
  </si>
  <si>
    <t>Final best solution &gt;&gt; No. of used vehicles=3 total tours length=18.701361514822246 (scalled value = 633.9761553524742)</t>
  </si>
  <si>
    <t>Total number of evaluations: 65984</t>
  </si>
  <si>
    <t>Total number of evaluations: 73707</t>
  </si>
  <si>
    <t>Total number of evaluations: 12440</t>
  </si>
  <si>
    <t>Total number of evaluations: 23817</t>
  </si>
  <si>
    <t>Total number of evaluations: 36178</t>
  </si>
  <si>
    <t>Total number of evaluations: 48076</t>
  </si>
  <si>
    <t>Total number of evaluations: 60355</t>
  </si>
  <si>
    <t>Total number of evaluations: 72727</t>
  </si>
  <si>
    <t>Total number of evaluations: 85219</t>
  </si>
  <si>
    <t>Total number of evaluations: 97419</t>
  </si>
  <si>
    <t>Total number of evaluations: 108778</t>
  </si>
  <si>
    <t>Total number of evaluations: 120006</t>
  </si>
  <si>
    <t>Total number of evaluations: 8099</t>
  </si>
  <si>
    <t>Total number of evaluations: 16094</t>
  </si>
  <si>
    <t>Total number of evaluations: 24502</t>
  </si>
  <si>
    <t>Total number of evaluations: 33140</t>
  </si>
  <si>
    <t>Final best solution &gt;&gt; No. of used vehicles=3 total tours length=17.531654530216635 (scalled value = 594.323088574344)</t>
  </si>
  <si>
    <t>Total number of evaluations: 41749</t>
  </si>
  <si>
    <t>Total number of evaluations: 49937</t>
  </si>
  <si>
    <t>Final best solution &gt;&gt; No. of used vehicles=3 total tours length=18.340237388209555 (scalled value = 621.7340474603039)</t>
  </si>
  <si>
    <t xml:space="preserve">0 93 75 5 2 1 99 100 97 92 94 95 98 7 3 4 89 91 88 84 86 83 82 85 76 71 70 73 80 79 81 78 77 87 96 0 </t>
  </si>
  <si>
    <t>Total number of evaluations: 58309</t>
  </si>
  <si>
    <t>Final best solution &gt;&gt; No. of used vehicles=3 total tours length=18.278250616143758 (scalled value = 619.6326958872734)</t>
  </si>
  <si>
    <t xml:space="preserve">0 93 5 75 1 99 100 97 92 94 95 98 7 3 4 89 91 88 84 86 83 82 85 76 71 70 73 80 79 81 78 77 96 87 90 0 </t>
  </si>
  <si>
    <t xml:space="preserve">0 20 22 24 27 30 29 6 32 33 31 35 37 38 39 36 34 28 26 23 18 19 16 14 12 15 17 13 25 9 11 10 8 21 2 0 </t>
  </si>
  <si>
    <t>Total number of evaluations: 66613</t>
  </si>
  <si>
    <t>Total number of evaluations: 74951</t>
  </si>
  <si>
    <t>Total number of evaluations: 83043</t>
  </si>
  <si>
    <t>Final best solution &gt;&gt; No. of used vehicles=15 total tours length=704.2122986440711 (scalled value = 1690.1095167457706)</t>
  </si>
  <si>
    <t xml:space="preserve">0 98 88 53 78 55 68 0 </t>
  </si>
  <si>
    <t xml:space="preserve">0 92 95 62 67 71 94 91 80 0 </t>
  </si>
  <si>
    <t xml:space="preserve">0 69 61 81 90 0 </t>
  </si>
  <si>
    <t xml:space="preserve">0 72 42 44 43 37 35 0 </t>
  </si>
  <si>
    <t xml:space="preserve">0 59 75 87 97 58 77 0 </t>
  </si>
  <si>
    <t xml:space="preserve">0 45 5 2 7 6 8 3 1 70 100 0 </t>
  </si>
  <si>
    <t xml:space="preserve">0 39 36 40 38 41 54 96 0 </t>
  </si>
  <si>
    <t xml:space="preserve">0 82 52 99 86 57 74 0 </t>
  </si>
  <si>
    <t xml:space="preserve">0 65 83 64 51 85 84 56 66 0 </t>
  </si>
  <si>
    <t xml:space="preserve">0 14 47 15 11 16 9 10 13 17 0 </t>
  </si>
  <si>
    <t xml:space="preserve">0 63 76 18 48 25 0 </t>
  </si>
  <si>
    <t xml:space="preserve">0 33 28 27 34 26 32 93 0 </t>
  </si>
  <si>
    <t xml:space="preserve">0 12 73 79 46 4 60 0 </t>
  </si>
  <si>
    <t xml:space="preserve">0 31 29 30 50 89 0 </t>
  </si>
  <si>
    <t xml:space="preserve">0 23 21 19 49 22 20 24 0 </t>
  </si>
  <si>
    <t>Total number of evaluations: 3145</t>
  </si>
  <si>
    <t>Final best solution &gt;&gt; No. of used vehicles=15 total tours length=710.736154611495 (scalled value = 1705.7667710675878)</t>
  </si>
  <si>
    <t xml:space="preserve">0 82 12 73 79 55 68 0 </t>
  </si>
  <si>
    <t xml:space="preserve">0 69 98 88 53 78 60 0 </t>
  </si>
  <si>
    <t xml:space="preserve">0 92 95 62 67 71 94 96 54 0 </t>
  </si>
  <si>
    <t xml:space="preserve">0 42 39 36 38 41 43 37 35 0 </t>
  </si>
  <si>
    <t xml:space="preserve">0 45 5 2 7 6 8 46 4 100 0 </t>
  </si>
  <si>
    <t xml:space="preserve">0 72 61 81 90 0 </t>
  </si>
  <si>
    <t xml:space="preserve">0 52 99 57 86 74 0 </t>
  </si>
  <si>
    <t xml:space="preserve">0 63 76 18 89 48 0 </t>
  </si>
  <si>
    <t xml:space="preserve">0 33 28 30 34 50 91 80 0 </t>
  </si>
  <si>
    <t xml:space="preserve">0 31 29 27 26 32 93 0 </t>
  </si>
  <si>
    <t xml:space="preserve">0 44 40 3 1 70 0 </t>
  </si>
  <si>
    <t xml:space="preserve">0 23 21 19 22 49 20 25 24 0 </t>
  </si>
  <si>
    <t>Total number of evaluations: 5968</t>
  </si>
  <si>
    <t>Final best solution &gt;&gt; No. of used vehicles=15 total tours length=709.4315249211255 (scalled value = 1702.635659810701)</t>
  </si>
  <si>
    <t xml:space="preserve">0 65 52 99 57 22 20 24 0 </t>
  </si>
  <si>
    <t xml:space="preserve">0 42 39 44 61 81 0 </t>
  </si>
  <si>
    <t xml:space="preserve">0 14 47 15 16 87 97 58 77 0 </t>
  </si>
  <si>
    <t xml:space="preserve">0 45 5 2 7 6 3 1 4 100 70 0 </t>
  </si>
  <si>
    <t xml:space="preserve">0 82 12 11 9 10 13 17 0 </t>
  </si>
  <si>
    <t xml:space="preserve">0 83 21 23 19 18 49 48 25 0 </t>
  </si>
  <si>
    <t xml:space="preserve">0 64 90 84 56 66 0 </t>
  </si>
  <si>
    <t xml:space="preserve">0 63 76 51 85 89 91 0 </t>
  </si>
  <si>
    <t xml:space="preserve">0 72 36 38 41 40 43 37 35 0 </t>
  </si>
  <si>
    <t xml:space="preserve">0 59 75 86 74 0 </t>
  </si>
  <si>
    <t xml:space="preserve">0 92 95 62 67 71 94 96 54 68 0 </t>
  </si>
  <si>
    <t xml:space="preserve">0 33 28 30 34 50 80 0 </t>
  </si>
  <si>
    <t xml:space="preserve">0 73 79 8 46 55 0 </t>
  </si>
  <si>
    <t>Total number of evaluations: 9281</t>
  </si>
  <si>
    <t>Final best solution &gt;&gt; No. of used vehicles=15 total tours length=713.6972854756648 (scalled value = 1712.8734851415954)</t>
  </si>
  <si>
    <t xml:space="preserve">0 65 82 69 90 81 68 55 0 </t>
  </si>
  <si>
    <t xml:space="preserve">0 83 64 51 49 22 20 25 24 0 </t>
  </si>
  <si>
    <t xml:space="preserve">0 72 44 61 41 54 96 0 </t>
  </si>
  <si>
    <t xml:space="preserve">0 42 39 36 38 40 43 37 35 0 </t>
  </si>
  <si>
    <t xml:space="preserve">0 92 95 62 67 71 94 80 0 </t>
  </si>
  <si>
    <t xml:space="preserve">0 45 5 2 7 6 8 3 1 70 0 </t>
  </si>
  <si>
    <t xml:space="preserve">0 33 28 30 34 50 91 0 </t>
  </si>
  <si>
    <t xml:space="preserve">0 63 76 85 84 56 66 0 </t>
  </si>
  <si>
    <t xml:space="preserve">0 98 88 53 78 60 0 </t>
  </si>
  <si>
    <t xml:space="preserve">0 23 21 19 18 89 48 0 </t>
  </si>
  <si>
    <t xml:space="preserve">0 12 73 79 46 4 100 0 </t>
  </si>
  <si>
    <t>Total number of evaluations: 12164</t>
  </si>
  <si>
    <t>Final best solution &gt;&gt; No. of used vehicles=16 total tours length=707.6848176164806 (scalled value = 1698.4435622795534)</t>
  </si>
  <si>
    <t xml:space="preserve">0 42 39 36 40 38 41 54 96 0 </t>
  </si>
  <si>
    <t xml:space="preserve">0 72 44 43 37 35 0 </t>
  </si>
  <si>
    <t xml:space="preserve">0 98 73 79 6 55 68 0 </t>
  </si>
  <si>
    <t xml:space="preserve">0 14 47 15 16 9 87 74 0 </t>
  </si>
  <si>
    <t xml:space="preserve">0 45 5 2 7 8 46 3 1 4 100 70 0 </t>
  </si>
  <si>
    <t xml:space="preserve">0 95 63 76 85 84 56 91 0 </t>
  </si>
  <si>
    <t xml:space="preserve">0 92 62 67 71 94 0 </t>
  </si>
  <si>
    <t xml:space="preserve">0 65 23 21 19 18 89 48 0 </t>
  </si>
  <si>
    <t xml:space="preserve">0 82 52 99 86 57 66 0 </t>
  </si>
  <si>
    <t xml:space="preserve">0 88 53 78 60 0 </t>
  </si>
  <si>
    <t xml:space="preserve">0 59 75 97 58 77 0 </t>
  </si>
  <si>
    <t xml:space="preserve">0 11 12 10 13 17 0 </t>
  </si>
  <si>
    <t>Total number of evaluations: 15084</t>
  </si>
  <si>
    <t>Final best solution &gt;&gt; No. of used vehicles=15 total tours length=699.9214359591077 (scalled value = 1679.8114463018585)</t>
  </si>
  <si>
    <t xml:space="preserve">0 65 12 11 16 9 10 13 17 0 </t>
  </si>
  <si>
    <t xml:space="preserve">0 83 64 76 18 48 24 0 </t>
  </si>
  <si>
    <t xml:space="preserve">0 42 39 44 61 81 68 55 0 </t>
  </si>
  <si>
    <t xml:space="preserve">0 14 47 15 73 79 46 4 100 0 </t>
  </si>
  <si>
    <t xml:space="preserve">0 72 36 38 40 41 43 37 35 0 </t>
  </si>
  <si>
    <t xml:space="preserve">0 92 67 71 94 96 54 0 </t>
  </si>
  <si>
    <t xml:space="preserve">0 95 62 85 51 84 56 91 80 0 </t>
  </si>
  <si>
    <t xml:space="preserve">0 59 75 87 97 74 58 0 </t>
  </si>
  <si>
    <t xml:space="preserve">0 63 33 28 30 26 34 32 93 0 </t>
  </si>
  <si>
    <t xml:space="preserve">0 90 0 </t>
  </si>
  <si>
    <t xml:space="preserve">0 31 29 27 50 89 0 </t>
  </si>
  <si>
    <t xml:space="preserve">0 23 21 19 49 22 20 25 77 0 </t>
  </si>
  <si>
    <t>Total number of evaluations: 18257</t>
  </si>
  <si>
    <t>Final best solution &gt;&gt; No. of used vehicles=15 total tours length=714.090806377597 (scalled value = 1713.8179353062328)</t>
  </si>
  <si>
    <t xml:space="preserve">0 92 64 51 85 84 56 66 0 </t>
  </si>
  <si>
    <t xml:space="preserve">0 95 62 67 71 94 96 54 0 </t>
  </si>
  <si>
    <t xml:space="preserve">0 42 39 36 38 3 1 70 0 </t>
  </si>
  <si>
    <t xml:space="preserve">0 72 44 40 41 43 37 35 0 </t>
  </si>
  <si>
    <t xml:space="preserve">0 83 52 99 57 86 74 0 </t>
  </si>
  <si>
    <t xml:space="preserve">0 65 23 21 19 49 22 20 25 24 0 </t>
  </si>
  <si>
    <t xml:space="preserve">0 33 28 27 26 32 93 0 </t>
  </si>
  <si>
    <t xml:space="preserve">0 31 30 29 34 50 91 80 0 </t>
  </si>
  <si>
    <t>Total number of evaluations: 20986</t>
  </si>
  <si>
    <t>Final best solution &gt;&gt; No. of used vehicles=15 total tours length=697.5801226366466 (scalled value = 1674.1922943279517)</t>
  </si>
  <si>
    <t xml:space="preserve">0 92 31 29 27 26 32 93 0 </t>
  </si>
  <si>
    <t xml:space="preserve">0 65 11 15 16 9 10 13 17 0 </t>
  </si>
  <si>
    <t xml:space="preserve">0 69 98 88 53 78 55 68 0 </t>
  </si>
  <si>
    <t xml:space="preserve">0 83 64 51 85 84 56 66 0 </t>
  </si>
  <si>
    <t xml:space="preserve">0 95 62 67 71 94 80 0 </t>
  </si>
  <si>
    <t xml:space="preserve">0 72 42 44 41 54 96 0 </t>
  </si>
  <si>
    <t xml:space="preserve">0 39 36 38 40 43 37 35 0 </t>
  </si>
  <si>
    <t xml:space="preserve">0 14 47 12 73 79 46 4 60 0 </t>
  </si>
  <si>
    <t xml:space="preserve">0 61 81 90 0 </t>
  </si>
  <si>
    <t>Total number of evaluations: 24033</t>
  </si>
  <si>
    <t>Final best solution &gt;&gt; No. of used vehicles=16 total tours length=721.6222814874571 (scalled value = 1731.893475569897)</t>
  </si>
  <si>
    <t xml:space="preserve">0 92 23 21 19 49 22 20 25 24 0 </t>
  </si>
  <si>
    <t xml:space="preserve">0 14 15 16 73 78 55 68 0 </t>
  </si>
  <si>
    <t xml:space="preserve">0 83 64 51 18 89 48 0 </t>
  </si>
  <si>
    <t xml:space="preserve">0 45 5 8 3 46 4 1 70 100 0 </t>
  </si>
  <si>
    <t xml:space="preserve">0 98 88 53 0 </t>
  </si>
  <si>
    <t xml:space="preserve">0 65 82 52 99 86 57 74 0 </t>
  </si>
  <si>
    <t xml:space="preserve">0 2 7 6 79 60 0 </t>
  </si>
  <si>
    <t xml:space="preserve">0 47 11 12 9 10 13 17 0 </t>
  </si>
  <si>
    <t>Total number of evaluations: 27204</t>
  </si>
  <si>
    <t>Final best solution &gt;&gt; No. of used vehicles=15 total tours length=698.2351908483538 (scalled value = 1675.764458036049)</t>
  </si>
  <si>
    <t xml:space="preserve">0 65 12 73 79 46 4 60 0 </t>
  </si>
  <si>
    <t xml:space="preserve">0 42 44 38 41 54 96 0 </t>
  </si>
  <si>
    <t xml:space="preserve">0 72 39 36 40 43 37 35 0 </t>
  </si>
  <si>
    <t>Total number of evaluations: 30229</t>
  </si>
  <si>
    <t>Final best solution &gt;&gt; No. of used vehicles=13 total tours length=659.5823638089515 (scalled value = 1582.9976731414836)</t>
  </si>
  <si>
    <t xml:space="preserve">0 42 44 61 81 68 55 0 </t>
  </si>
  <si>
    <t xml:space="preserve">0 2 45 3 1 5 8 6 46 4 100 70 0 </t>
  </si>
  <si>
    <t xml:space="preserve">0 82 64 90 84 56 66 0 </t>
  </si>
  <si>
    <t xml:space="preserve">0 91 62 67 71 94 96 54 0 </t>
  </si>
  <si>
    <t xml:space="preserve">0 14 47 73 78 79 7 60 0 </t>
  </si>
  <si>
    <t xml:space="preserve">0 95 85 63 76 51 49 21 25 77 0 </t>
  </si>
  <si>
    <t xml:space="preserve">0 65 52 99 57 86 74 59 0 </t>
  </si>
  <si>
    <t xml:space="preserve">0 98 69 88 53 9 10 13 17 12 0 </t>
  </si>
  <si>
    <t xml:space="preserve">0 48 23 19 18 22 20 24 83 0 </t>
  </si>
  <si>
    <t xml:space="preserve">0 39 37 36 38 40 41 43 35 72 0 </t>
  </si>
  <si>
    <t xml:space="preserve">0 33 26 28 30 32 89 0 </t>
  </si>
  <si>
    <t xml:space="preserve">0 92 34 29 27 31 50 93 80 0 </t>
  </si>
  <si>
    <t xml:space="preserve">0 11 15 16 87 97 75 58 0 </t>
  </si>
  <si>
    <t>Total number of evaluations: 3643</t>
  </si>
  <si>
    <t>Final best solution &gt;&gt; No. of used vehicles=14 total tours length=654.6206763281085 (scalled value = 1571.0896231874603)</t>
  </si>
  <si>
    <t xml:space="preserve">0 92 62 67 71 54 0 </t>
  </si>
  <si>
    <t xml:space="preserve">0 65 52 99 86 87 59 97 75 0 </t>
  </si>
  <si>
    <t xml:space="preserve">0 83 23 48 21 18 25 77 0 </t>
  </si>
  <si>
    <t xml:space="preserve">0 98 88 53 55 68 0 </t>
  </si>
  <si>
    <t xml:space="preserve">0 91 33 28 29 31 34 50 93 80 0 </t>
  </si>
  <si>
    <t xml:space="preserve">0 39 36 38 40 41 43 35 37 72 0 </t>
  </si>
  <si>
    <t xml:space="preserve">0 2 45 7 6 8 46 4 5 3 1 0 </t>
  </si>
  <si>
    <t xml:space="preserve">0 14 47 15 11 16 9 10 13 17 12 0 </t>
  </si>
  <si>
    <t xml:space="preserve">0 69 90 57 74 58 0 </t>
  </si>
  <si>
    <t xml:space="preserve">0 95 85 63 76 51 84 56 66 0 </t>
  </si>
  <si>
    <t xml:space="preserve">0 96 64 19 22 49 20 24 0 </t>
  </si>
  <si>
    <t xml:space="preserve">0 82 73 79 78 60 100 70 0 </t>
  </si>
  <si>
    <t xml:space="preserve">0 94 27 26 30 32 89 0 </t>
  </si>
  <si>
    <t xml:space="preserve">0 42 44 61 81 0 </t>
  </si>
  <si>
    <t>Total number of evaluations: 7512</t>
  </si>
  <si>
    <t>Final best solution &gt;&gt; No. of used vehicles=14 total tours length=637.4172737846885 (scalled value = 1529.8014570832524)</t>
  </si>
  <si>
    <t xml:space="preserve">0 65 86 87 59 97 75 58 0 </t>
  </si>
  <si>
    <t xml:space="preserve">0 69 88 53 78 60 0 </t>
  </si>
  <si>
    <t xml:space="preserve">0 92 94 71 67 84 56 66 0 </t>
  </si>
  <si>
    <t xml:space="preserve">0 2 45 7 8 6 46 4 5 3 1 100 0 </t>
  </si>
  <si>
    <t xml:space="preserve">0 42 39 36 40 38 41 72 54 93 96 0 </t>
  </si>
  <si>
    <t xml:space="preserve">0 64 83 99 52 57 74 0 </t>
  </si>
  <si>
    <t xml:space="preserve">0 98 14 47 15 16 9 10 13 17 12 0 </t>
  </si>
  <si>
    <t xml:space="preserve">0 44 43 35 37 70 0 </t>
  </si>
  <si>
    <t xml:space="preserve">0 21 23 19 18 48 25 77 0 </t>
  </si>
  <si>
    <t xml:space="preserve">0 33 28 27 26 32 89 0 </t>
  </si>
  <si>
    <t xml:space="preserve">0 85 63 76 51 22 49 20 24 0 </t>
  </si>
  <si>
    <t xml:space="preserve">0 82 11 73 79 55 68 0 </t>
  </si>
  <si>
    <t xml:space="preserve">0 62 29 30 31 34 50 95 91 80 0 </t>
  </si>
  <si>
    <t>Total number of evaluations: 10905</t>
  </si>
  <si>
    <t>Final best solution &gt;&gt; No. of used vehicles=13 total tours length=654.1825876656497 (scalled value = 1570.0382103975594)</t>
  </si>
  <si>
    <t xml:space="preserve">0 82 69 88 53 78 60 100 70 0 </t>
  </si>
  <si>
    <t xml:space="preserve">0 92 94 96 71 67 84 56 66 0 </t>
  </si>
  <si>
    <t xml:space="preserve">0 65 99 86 87 59 97 75 0 </t>
  </si>
  <si>
    <t xml:space="preserve">0 2 45 7 8 6 46 4 5 3 1 0 </t>
  </si>
  <si>
    <t xml:space="preserve">0 42 44 61 81 54 0 </t>
  </si>
  <si>
    <t xml:space="preserve">0 85 63 76 51 22 49 20 24 83 0 </t>
  </si>
  <si>
    <t xml:space="preserve">0 62 29 30 32 89 0 </t>
  </si>
  <si>
    <t xml:space="preserve">0 39 36 38 41 40 43 35 37 72 0 </t>
  </si>
  <si>
    <t xml:space="preserve">0 11 73 79 55 68 0 </t>
  </si>
  <si>
    <t xml:space="preserve">0 33 28 27 26 31 34 50 93 80 0 </t>
  </si>
  <si>
    <t xml:space="preserve">0 91 21 23 19 18 48 25 77 0 </t>
  </si>
  <si>
    <t xml:space="preserve">0 95 64 90 57 74 58 52 0 </t>
  </si>
  <si>
    <t>Total number of evaluations: 14486</t>
  </si>
  <si>
    <t>Final best solution &gt;&gt; No. of used vehicles=14 total tours length=662.1834310817975 (scalled value = 1589.240234596314)</t>
  </si>
  <si>
    <t xml:space="preserve">0 65 90 0 </t>
  </si>
  <si>
    <t xml:space="preserve">0 52 23 21 22 57 66 0 </t>
  </si>
  <si>
    <t xml:space="preserve">0 96 42 44 38 40 41 43 35 37 72 0 </t>
  </si>
  <si>
    <t xml:space="preserve">0 92 94 71 67 84 56 0 </t>
  </si>
  <si>
    <t xml:space="preserve">0 82 11 15 16 9 97 75 58 0 </t>
  </si>
  <si>
    <t xml:space="preserve">0 69 88 53 10 13 17 12 98 0 </t>
  </si>
  <si>
    <t xml:space="preserve">0 14 47 73 79 78 60 7 100 0 </t>
  </si>
  <si>
    <t xml:space="preserve">0 64 19 48 18 49 20 24 25 0 </t>
  </si>
  <si>
    <t xml:space="preserve">0 95 62 51 76 89 85 91 80 0 </t>
  </si>
  <si>
    <t xml:space="preserve">0 83 99 86 87 59 74 77 0 </t>
  </si>
  <si>
    <t xml:space="preserve">0 63 33 28 30 32 50 93 0 </t>
  </si>
  <si>
    <t xml:space="preserve">0 39 36 61 81 68 55 0 </t>
  </si>
  <si>
    <t xml:space="preserve">0 26 27 29 31 34 54 0 </t>
  </si>
  <si>
    <t xml:space="preserve">0 2 45 5 8 6 46 4 3 1 70 0 </t>
  </si>
  <si>
    <t>Total number of evaluations: 17460</t>
  </si>
  <si>
    <t>Final best solution &gt;&gt; No. of used vehicles=14 total tours length=666.1122820675073 (scalled value = 1598.6694769620174)</t>
  </si>
  <si>
    <t xml:space="preserve">0 64 22 57 58 77 0 </t>
  </si>
  <si>
    <t xml:space="preserve">0 91 92 62 67 71 54 0 </t>
  </si>
  <si>
    <t xml:space="preserve">0 98 69 73 79 6 55 100 70 0 </t>
  </si>
  <si>
    <t xml:space="preserve">0 65 48 23 19 18 49 20 24 25 21 0 </t>
  </si>
  <si>
    <t xml:space="preserve">0 14 47 15 11 16 9 10 74 83 0 </t>
  </si>
  <si>
    <t xml:space="preserve">0 96 72 44 41 68 0 </t>
  </si>
  <si>
    <t xml:space="preserve">0 2 45 3 1 5 8 46 4 7 60 0 </t>
  </si>
  <si>
    <t xml:space="preserve">0 82 52 99 86 87 97 75 59 0 </t>
  </si>
  <si>
    <t xml:space="preserve">0 42 39 36 40 38 43 35 37 0 </t>
  </si>
  <si>
    <t xml:space="preserve">0 50 33 30 28 32 89 0 </t>
  </si>
  <si>
    <t xml:space="preserve">0 31 29 27 26 34 94 93 80 0 </t>
  </si>
  <si>
    <t xml:space="preserve">0 88 53 78 17 13 12 0 </t>
  </si>
  <si>
    <t>Total number of evaluations: 20845</t>
  </si>
  <si>
    <t>Final best solution &gt;&gt; No. of used vehicles=13 total tours length=669.1845700706826 (scalled value = 1606.0429681696382)</t>
  </si>
  <si>
    <t xml:space="preserve">0 65 69 88 53 78 10 13 17 12 0 </t>
  </si>
  <si>
    <t xml:space="preserve">0 92 34 31 29 30 89 21 0 </t>
  </si>
  <si>
    <t xml:space="preserve">0 82 11 73 79 60 100 70 0 </t>
  </si>
  <si>
    <t xml:space="preserve">0 33 28 27 26 32 50 93 94 0 </t>
  </si>
  <si>
    <t xml:space="preserve">0 14 47 15 16 9 87 97 75 58 0 </t>
  </si>
  <si>
    <t xml:space="preserve">0 64 57 86 74 59 0 </t>
  </si>
  <si>
    <t xml:space="preserve">0 48 23 19 18 22 49 25 77 0 </t>
  </si>
  <si>
    <t xml:space="preserve">0 98 52 99 90 66 56 80 0 </t>
  </si>
  <si>
    <t xml:space="preserve">0 45 5 7 8 6 46 4 3 1 2 0 </t>
  </si>
  <si>
    <t xml:space="preserve">0 63 85 76 51 84 20 24 83 0 </t>
  </si>
  <si>
    <t xml:space="preserve">0 91 95 62 67 71 54 96 0 </t>
  </si>
  <si>
    <t>Total number of evaluations: 24037</t>
  </si>
  <si>
    <t>Final best solution &gt;&gt; No. of used vehicles=13 total tours length=653.1832175958386 (scalled value = 1567.6397222300127)</t>
  </si>
  <si>
    <t xml:space="preserve">0 65 52 99 86 87 59 74 77 0 </t>
  </si>
  <si>
    <t xml:space="preserve">0 45 1 3 5 8 6 46 4 7 2 0 </t>
  </si>
  <si>
    <t xml:space="preserve">0 98 69 88 53 10 13 17 12 0 </t>
  </si>
  <si>
    <t xml:space="preserve">0 34 31 29 27 26 32 50 93 96 0 </t>
  </si>
  <si>
    <t xml:space="preserve">0 14 47 73 79 78 60 100 70 0 </t>
  </si>
  <si>
    <t xml:space="preserve">0 21 23 19 18 22 49 20 24 25 0 </t>
  </si>
  <si>
    <t xml:space="preserve">0 33 28 30 89 48 0 </t>
  </si>
  <si>
    <t xml:space="preserve">0 94 64 90 57 83 66 0 </t>
  </si>
  <si>
    <t xml:space="preserve">0 95 85 63 76 51 84 56 91 80 0 </t>
  </si>
  <si>
    <t>Total number of evaluations: 27345</t>
  </si>
  <si>
    <t>Final best solution &gt;&gt; No. of used vehicles=14 total tours length=658.2016163742454 (scalled value = 1579.683879298189)</t>
  </si>
  <si>
    <t xml:space="preserve">0 1 3 45 5 8 7 6 46 4 2 0 </t>
  </si>
  <si>
    <t xml:space="preserve">0 69 88 53 98 55 68 0 </t>
  </si>
  <si>
    <t xml:space="preserve">0 83 90 57 74 58 0 </t>
  </si>
  <si>
    <t xml:space="preserve">0 42 39 36 38 40 41 43 35 37 72 0 </t>
  </si>
  <si>
    <t xml:space="preserve">0 48 21 23 19 18 25 77 0 </t>
  </si>
  <si>
    <t xml:space="preserve">0 34 31 29 27 26 89 85 80 0 </t>
  </si>
  <si>
    <t xml:space="preserve">0 91 95 62 67 71 54 0 </t>
  </si>
  <si>
    <t xml:space="preserve">0 94 92 64 22 49 20 24 0 </t>
  </si>
  <si>
    <t xml:space="preserve">0 63 76 51 84 56 66 0 </t>
  </si>
  <si>
    <t xml:space="preserve">0 44 61 81 0 </t>
  </si>
  <si>
    <t xml:space="preserve">0 82 73 78 79 60 100 70 0 </t>
  </si>
  <si>
    <t xml:space="preserve">0 33 28 30 32 50 93 96 0 </t>
  </si>
  <si>
    <t>Total number of evaluations: 30792</t>
  </si>
  <si>
    <t>Final best solution &gt;&gt; No. of used vehicles=14 total tours length=653.737321556407 (scalled value = 1568.9695717353766)</t>
  </si>
  <si>
    <t xml:space="preserve">0 44 61 68 55 0 </t>
  </si>
  <si>
    <t xml:space="preserve">0 69 88 53 78 10 13 17 12 0 </t>
  </si>
  <si>
    <t xml:space="preserve">0 92 64 57 22 49 20 24 91 80 0 </t>
  </si>
  <si>
    <t xml:space="preserve">0 27 29 31 34 50 93 0 </t>
  </si>
  <si>
    <t xml:space="preserve">0 82 99 86 87 59 74 52 0 </t>
  </si>
  <si>
    <t xml:space="preserve">0 45 2 3 8 7 6 46 4 5 1 0 </t>
  </si>
  <si>
    <t xml:space="preserve">0 96 81 90 0 </t>
  </si>
  <si>
    <t xml:space="preserve">0 98 14 47 15 16 9 97 75 58 0 </t>
  </si>
  <si>
    <t xml:space="preserve">0 85 63 76 51 84 56 66 0 </t>
  </si>
  <si>
    <t xml:space="preserve">0 11 73 79 60 100 70 0 </t>
  </si>
  <si>
    <t xml:space="preserve">0 94 62 67 71 54 0 </t>
  </si>
  <si>
    <t xml:space="preserve">0 95 33 30 28 26 32 89 0 </t>
  </si>
  <si>
    <t xml:space="preserve">0 65 83 23 19 18 48 21 25 77 0 </t>
  </si>
  <si>
    <t>Total number of evaluations: 33861</t>
  </si>
  <si>
    <t>Final best solution &gt;&gt; No. of used vehicles=16 total tours length=712.122115981945 (scalled value = 1709.0930783566678)</t>
  </si>
  <si>
    <t xml:space="preserve">0 65 69 98 53 0 </t>
  </si>
  <si>
    <t xml:space="preserve">0 83 52 99 86 57 74 0 </t>
  </si>
  <si>
    <t xml:space="preserve">0 72 44 38 41 54 96 0 </t>
  </si>
  <si>
    <t xml:space="preserve">0 42 39 36 40 43 37 35 0 </t>
  </si>
  <si>
    <t xml:space="preserve">0 82 12 73 78 55 68 0 </t>
  </si>
  <si>
    <t xml:space="preserve">0 64 51 85 84 56 66 0 </t>
  </si>
  <si>
    <t xml:space="preserve">0 63 76 49 22 20 25 24 0 </t>
  </si>
  <si>
    <t xml:space="preserve">0 88 6 79 60 0 </t>
  </si>
  <si>
    <t>Total number of evaluations: 2985</t>
  </si>
  <si>
    <t>Final best solution &gt;&gt; No. of used vehicles=15 total tours length=719.1631551780762 (scalled value = 1725.9915724273828)</t>
  </si>
  <si>
    <t xml:space="preserve">0 65 52 99 57 86 74 0 </t>
  </si>
  <si>
    <t xml:space="preserve">0 82 12 78 53 55 68 0 </t>
  </si>
  <si>
    <t xml:space="preserve">0 42 39 36 38 40 41 37 35 0 </t>
  </si>
  <si>
    <t xml:space="preserve">0 83 64 51 22 49 20 24 25 0 </t>
  </si>
  <si>
    <t xml:space="preserve">0 72 44 61 81 43 0 </t>
  </si>
  <si>
    <t xml:space="preserve">0 63 33 28 30 34 50 91 80 0 </t>
  </si>
  <si>
    <t xml:space="preserve">0 69 98 88 90 0 </t>
  </si>
  <si>
    <t xml:space="preserve">0 73 79 6 60 0 </t>
  </si>
  <si>
    <t xml:space="preserve">0 76 85 84 56 66 0 </t>
  </si>
  <si>
    <t>Total number of evaluations: 6084</t>
  </si>
  <si>
    <t>Final best solution &gt;&gt; No. of used vehicles=16 total tours length=726.3374165097941 (scalled value = 1743.209799623506)</t>
  </si>
  <si>
    <t xml:space="preserve">0 65 83 52 99 86 87 74 0 </t>
  </si>
  <si>
    <t xml:space="preserve">0 92 95 64 22 57 66 0 </t>
  </si>
  <si>
    <t xml:space="preserve">0 72 71 54 96 0 </t>
  </si>
  <si>
    <t xml:space="preserve">0 14 47 11 15 16 9 10 13 17 0 </t>
  </si>
  <si>
    <t xml:space="preserve">0 62 67 94 84 56 91 0 </t>
  </si>
  <si>
    <t xml:space="preserve">0 63 76 51 85 89 48 0 </t>
  </si>
  <si>
    <t xml:space="preserve">0 23 21 19 18 49 20 24 25 0 </t>
  </si>
  <si>
    <t>Total number of evaluations: 8799</t>
  </si>
  <si>
    <t>Final best solution &gt;&gt; No. of used vehicles=16 total tours length=719.8780997914143 (scalled value = 1727.7074394993942)</t>
  </si>
  <si>
    <t xml:space="preserve">0 82 12 11 10 13 17 0 </t>
  </si>
  <si>
    <t xml:space="preserve">0 83 64 90 84 56 66 0 </t>
  </si>
  <si>
    <t xml:space="preserve">0 72 44 41 54 96 0 </t>
  </si>
  <si>
    <t xml:space="preserve">0 63 33 28 30 34 50 80 0 </t>
  </si>
  <si>
    <t xml:space="preserve">0 14 47 15 16 9 87 97 58 0 </t>
  </si>
  <si>
    <t xml:space="preserve">0 92 95 62 67 71 94 0 </t>
  </si>
  <si>
    <t xml:space="preserve">0 65 52 99 57 22 20 25 77 0 </t>
  </si>
  <si>
    <t xml:space="preserve">0 23 21 19 18 49 48 24 0 </t>
  </si>
  <si>
    <t xml:space="preserve">0 76 51 85 89 91 0 </t>
  </si>
  <si>
    <t xml:space="preserve">0 73 79 6 55 68 0 </t>
  </si>
  <si>
    <t xml:space="preserve">0 61 81 0 </t>
  </si>
  <si>
    <t>Total number of evaluations: 11985</t>
  </si>
  <si>
    <t>Final best solution &gt;&gt; No. of used vehicles=16 total tours length=746.2318669357458 (scalled value = 1790.9564806457897)</t>
  </si>
  <si>
    <t xml:space="preserve">0 69 98 78 53 55 68 0 </t>
  </si>
  <si>
    <t xml:space="preserve">0 65 88 73 79 60 0 </t>
  </si>
  <si>
    <t xml:space="preserve">0 62 67 71 94 0 </t>
  </si>
  <si>
    <t xml:space="preserve">0 92 95 31 29 30 34 50 80 0 </t>
  </si>
  <si>
    <t xml:space="preserve">0 59 75 22 20 24 0 </t>
  </si>
  <si>
    <t xml:space="preserve">0 12 11 9 10 13 17 0 </t>
  </si>
  <si>
    <t xml:space="preserve">0 23 21 19 18 49 48 25 0 </t>
  </si>
  <si>
    <t xml:space="preserve">0 61 81 3 1 70 0 </t>
  </si>
  <si>
    <t>Total number of evaluations: 14870</t>
  </si>
  <si>
    <t>Final best solution &gt;&gt; No. of used vehicles=16 total tours length=704.6797973575792 (scalled value = 1691.2315136581901)</t>
  </si>
  <si>
    <t xml:space="preserve">0 65 83 64 51 76 89 91 0 </t>
  </si>
  <si>
    <t xml:space="preserve">0 72 44 38 43 37 35 0 </t>
  </si>
  <si>
    <t xml:space="preserve">0 42 39 36 40 41 54 96 0 </t>
  </si>
  <si>
    <t xml:space="preserve">0 95 62 85 84 56 66 0 </t>
  </si>
  <si>
    <t xml:space="preserve">0 92 67 71 94 0 </t>
  </si>
  <si>
    <t xml:space="preserve">0 52 99 57 22 20 25 77 0 </t>
  </si>
  <si>
    <t>Total number of evaluations: 18063</t>
  </si>
  <si>
    <t>Final best solution &gt;&gt; No. of used vehicles=16 total tours length=713.7851867948268 (scalled value = 1713.0844483075844)</t>
  </si>
  <si>
    <t xml:space="preserve">0 69 98 88 53 0 </t>
  </si>
  <si>
    <t xml:space="preserve">0 14 47 15 16 78 60 0 </t>
  </si>
  <si>
    <t xml:space="preserve">0 65 59 75 87 97 58 77 0 </t>
  </si>
  <si>
    <t xml:space="preserve">0 92 61 81 90 0 </t>
  </si>
  <si>
    <t>Total number of evaluations: 21146</t>
  </si>
  <si>
    <t>Final best solution &gt;&gt; No. of used vehicles=16 total tours length=717.9534201557627 (scalled value = 1723.0882083738304)</t>
  </si>
  <si>
    <t xml:space="preserve">0 95 64 51 76 89 91 0 </t>
  </si>
  <si>
    <t xml:space="preserve">0 65 82 12 11 10 13 17 0 </t>
  </si>
  <si>
    <t xml:space="preserve">0 59 75 22 20 25 77 0 </t>
  </si>
  <si>
    <t xml:space="preserve">0 85 84 56 66 0 </t>
  </si>
  <si>
    <t>Total number of evaluations: 24706</t>
  </si>
  <si>
    <t>Final best solution &gt;&gt; No. of used vehicles=15 total tours length=705.5138454779624 (scalled value = 1693.2332291471096)</t>
  </si>
  <si>
    <t xml:space="preserve">0 65 52 99 86 57 74 0 </t>
  </si>
  <si>
    <t xml:space="preserve">0 72 44 40 3 1 70 0 </t>
  </si>
  <si>
    <t xml:space="preserve">0 92 33 28 30 34 50 91 80 0 </t>
  </si>
  <si>
    <t>Total number of evaluations: 27677</t>
  </si>
  <si>
    <t>Final best solution &gt;&gt; No. of used vehicles=15 total tours length=734.3846020833864 (scalled value = 1762.5230450001272)</t>
  </si>
  <si>
    <t xml:space="preserve">0 83 52 99 57 22 20 25 77 0 </t>
  </si>
  <si>
    <t>Total number of evaluations: 30976</t>
  </si>
  <si>
    <t>Final best solution &gt;&gt; No. of used vehicles=14 total tours length=665.9066570810752 (scalled value = 1598.1759769945804)</t>
  </si>
  <si>
    <t xml:space="preserve">0 52 11 73 79 60 100 70 0 </t>
  </si>
  <si>
    <t xml:space="preserve">0 82 69 88 53 78 10 13 17 12 0 </t>
  </si>
  <si>
    <t xml:space="preserve">0 65 83 64 22 49 20 24 0 </t>
  </si>
  <si>
    <t xml:space="preserve">0 96 62 67 71 54 0 </t>
  </si>
  <si>
    <t xml:space="preserve">0 91 48 23 19 18 21 25 77 0 </t>
  </si>
  <si>
    <t xml:space="preserve">0 92 94 81 90 0 </t>
  </si>
  <si>
    <t xml:space="preserve">0 33 28 29 30 32 34 93 80 0 </t>
  </si>
  <si>
    <t xml:space="preserve">0 95 50 31 27 26 89 0 </t>
  </si>
  <si>
    <t xml:space="preserve">0 98 99 57 86 74 59 0 </t>
  </si>
  <si>
    <t>Total number of evaluations: 3586</t>
  </si>
  <si>
    <t>Final best solution &gt;&gt; No. of used vehicles=14 total tours length=663.6341451178222 (scalled value = 1592.7219482827732)</t>
  </si>
  <si>
    <t xml:space="preserve">0 91 92 94 71 67 84 56 66 0 </t>
  </si>
  <si>
    <t xml:space="preserve">0 83 65 52 86 87 59 97 75 58 0 </t>
  </si>
  <si>
    <t xml:space="preserve">0 42 39 44 61 41 54 0 </t>
  </si>
  <si>
    <t xml:space="preserve">0 98 88 53 78 60 100 70 0 </t>
  </si>
  <si>
    <t xml:space="preserve">0 63 85 76 51 22 49 20 24 0 </t>
  </si>
  <si>
    <t xml:space="preserve">0 45 2 7 8 6 46 4 5 3 1 0 </t>
  </si>
  <si>
    <t xml:space="preserve">0 14 47 15 16 9 10 13 17 12 0 </t>
  </si>
  <si>
    <t xml:space="preserve">0 95 62 29 30 32 89 0 </t>
  </si>
  <si>
    <t xml:space="preserve">0 96 72 36 38 40 43 35 37 0 </t>
  </si>
  <si>
    <t xml:space="preserve">0 64 99 57 74 0 </t>
  </si>
  <si>
    <t xml:space="preserve">0 69 90 81 0 </t>
  </si>
  <si>
    <t>Total number of evaluations: 6938</t>
  </si>
  <si>
    <t>Final best solution &gt;&gt; No. of used vehicles=13 total tours length=667.1118580819958 (scalled value = 1601.0684593967899)</t>
  </si>
  <si>
    <t xml:space="preserve">0 65 52 99 86 87 97 75 59 0 </t>
  </si>
  <si>
    <t xml:space="preserve">0 92 62 67 71 94 96 54 93 0 </t>
  </si>
  <si>
    <t xml:space="preserve">0 83 64 90 57 74 77 0 </t>
  </si>
  <si>
    <t xml:space="preserve">0 12 14 47 15 16 9 10 13 58 0 </t>
  </si>
  <si>
    <t xml:space="preserve">0 69 88 53 78 17 60 98 0 </t>
  </si>
  <si>
    <t xml:space="preserve">0 45 5 3 1 8 6 46 4 2 100 70 0 </t>
  </si>
  <si>
    <t xml:space="preserve">0 82 11 73 79 7 55 0 </t>
  </si>
  <si>
    <t xml:space="preserve">0 34 31 29 27 26 32 50 91 80 0 </t>
  </si>
  <si>
    <t xml:space="preserve">0 33 28 30 89 21 0 </t>
  </si>
  <si>
    <t xml:space="preserve">0 44 61 81 68 0 </t>
  </si>
  <si>
    <t xml:space="preserve">0 48 23 19 18 22 49 20 24 25 0 </t>
  </si>
  <si>
    <t>Total number of evaluations: 10367</t>
  </si>
  <si>
    <t>Final best solution &gt;&gt; No. of used vehicles=13 total tours length=684.2368292991715 (scalled value = 1642.1683903180115)</t>
  </si>
  <si>
    <t xml:space="preserve">0 91 64 90 84 56 66 0 </t>
  </si>
  <si>
    <t xml:space="preserve">0 96 98 99 86 57 74 59 52 0 </t>
  </si>
  <si>
    <t xml:space="preserve">0 95 63 85 76 51 49 48 21 25 0 </t>
  </si>
  <si>
    <t xml:space="preserve">0 92 33 30 29 31 34 93 94 80 0 </t>
  </si>
  <si>
    <t xml:space="preserve">0 65 83 23 19 18 22 20 24 77 0 </t>
  </si>
  <si>
    <t xml:space="preserve">0 50 62 67 71 54 0 </t>
  </si>
  <si>
    <t xml:space="preserve">0 44 61 81 68 55 0 </t>
  </si>
  <si>
    <t xml:space="preserve">0 27 26 28 32 89 0 </t>
  </si>
  <si>
    <t>Total number of evaluations: 14072</t>
  </si>
  <si>
    <t>Final best solution &gt;&gt; No. of used vehicles=14 total tours length=659.345858110771 (scalled value = 1582.4300594658503)</t>
  </si>
  <si>
    <t xml:space="preserve">0 69 90 0 </t>
  </si>
  <si>
    <t xml:space="preserve">0 96 94 71 54 0 </t>
  </si>
  <si>
    <t xml:space="preserve">0 65 95 62 67 84 56 66 0 </t>
  </si>
  <si>
    <t xml:space="preserve">0 52 64 99 86 57 74 59 0 </t>
  </si>
  <si>
    <t xml:space="preserve">0 98 88 53 78 10 13 17 12 0 </t>
  </si>
  <si>
    <t xml:space="preserve">0 50 29 27 26 89 91 80 0 </t>
  </si>
  <si>
    <t xml:space="preserve">0 92 33 28 30 32 31 34 93 0 </t>
  </si>
  <si>
    <t>Total number of evaluations: 16957</t>
  </si>
  <si>
    <t>Final best solution &gt;&gt; No. of used vehicles=14 total tours length=654.4922597526694 (scalled value = 1570.7814234064065)</t>
  </si>
  <si>
    <t xml:space="preserve">0 94 44 61 81 0 </t>
  </si>
  <si>
    <t xml:space="preserve">0 65 52 83 86 87 59 97 75 58 0 </t>
  </si>
  <si>
    <t xml:space="preserve">0 69 88 53 55 68 0 </t>
  </si>
  <si>
    <t xml:space="preserve">0 82 99 57 22 74 77 0 </t>
  </si>
  <si>
    <t xml:space="preserve">0 98 73 79 78 60 100 70 0 </t>
  </si>
  <si>
    <t xml:space="preserve">0 96 27 28 26 32 89 0 </t>
  </si>
  <si>
    <t xml:space="preserve">0 48 23 21 19 18 49 20 24 25 0 </t>
  </si>
  <si>
    <t xml:space="preserve">0 50 33 30 29 31 34 93 80 0 </t>
  </si>
  <si>
    <t xml:space="preserve">0 95 64 90 0 </t>
  </si>
  <si>
    <t>Total number of evaluations: 20374</t>
  </si>
  <si>
    <t>Final best solution &gt;&gt; No. of used vehicles=14 total tours length=656.0861277180569 (scalled value = 1574.6067065233365)</t>
  </si>
  <si>
    <t xml:space="preserve">0 12 14 47 16 15 9 10 13 17 0 </t>
  </si>
  <si>
    <t xml:space="preserve">0 85 63 33 30 32 89 0 </t>
  </si>
  <si>
    <t xml:space="preserve">0 92 64 90 0 </t>
  </si>
  <si>
    <t xml:space="preserve">0 98 99 57 86 74 24 0 </t>
  </si>
  <si>
    <t xml:space="preserve">0 65 83 76 51 84 56 66 0 </t>
  </si>
  <si>
    <t xml:space="preserve">0 50 28 27 29 26 31 34 93 94 80 0 </t>
  </si>
  <si>
    <t xml:space="preserve">0 69 88 53 78 60 100 70 0 </t>
  </si>
  <si>
    <t xml:space="preserve">0 52 75 87 59 97 58 77 0 </t>
  </si>
  <si>
    <t xml:space="preserve">0 21 23 19 18 22 49 20 48 25 0 </t>
  </si>
  <si>
    <t>Total number of evaluations: 23335</t>
  </si>
  <si>
    <t>Final best solution &gt;&gt; No. of used vehicles=14 total tours length=658.5283390008781 (scalled value = 1580.4680136021072)</t>
  </si>
  <si>
    <t xml:space="preserve">0 65 52 86 87 59 97 75 58 0 </t>
  </si>
  <si>
    <t xml:space="preserve">0 94 92 64 57 22 20 25 24 83 0 </t>
  </si>
  <si>
    <t xml:space="preserve">0 82 69 88 53 55 68 0 </t>
  </si>
  <si>
    <t xml:space="preserve">0 12 14 47 15 16 9 10 13 17 98 0 </t>
  </si>
  <si>
    <t xml:space="preserve">0 2 7 73 79 78 60 100 0 </t>
  </si>
  <si>
    <t xml:space="preserve">0 48 21 23 19 18 49 74 77 0 </t>
  </si>
  <si>
    <t xml:space="preserve">0 45 5 8 6 46 4 3 1 70 0 </t>
  </si>
  <si>
    <t xml:space="preserve">0 34 31 29 27 26 89 80 0 </t>
  </si>
  <si>
    <t xml:space="preserve">0 11 99 90 0 </t>
  </si>
  <si>
    <t>Total number of evaluations: 26537</t>
  </si>
  <si>
    <t>Final best solution &gt;&gt; No. of used vehicles=14 total tours length=664.258300429279 (scalled value = 1594.2199210302695)</t>
  </si>
  <si>
    <t xml:space="preserve">0 94 92 29 30 32 89 0 </t>
  </si>
  <si>
    <t xml:space="preserve">0 83 48 23 19 18 21 25 77 0 </t>
  </si>
  <si>
    <t xml:space="preserve">0 96 44 61 81 0 </t>
  </si>
  <si>
    <t xml:space="preserve">0 82 69 90 84 56 66 0 </t>
  </si>
  <si>
    <t xml:space="preserve">0 91 95 64 57 86 74 0 </t>
  </si>
  <si>
    <t xml:space="preserve">0 65 52 99 87 59 97 75 58 0 </t>
  </si>
  <si>
    <t xml:space="preserve">0 62 67 71 54 0 </t>
  </si>
  <si>
    <t xml:space="preserve">0 88 53 78 60 100 70 0 </t>
  </si>
  <si>
    <t>Total number of evaluations: 29727</t>
  </si>
  <si>
    <t>Final best solution &gt;&gt; No. of used vehicles=14 total tours length=659.579741597697 (scalled value = 1582.9913798344726)</t>
  </si>
  <si>
    <t xml:space="preserve">0 96 44 61 81 68 55 0 </t>
  </si>
  <si>
    <t xml:space="preserve">0 95 63 76 51 84 56 66 0 </t>
  </si>
  <si>
    <t xml:space="preserve">0 2 45 5 7 6 8 46 4 3 1 0 </t>
  </si>
  <si>
    <t xml:space="preserve">0 21 48 23 18 25 77 0 </t>
  </si>
  <si>
    <t xml:space="preserve">0 98 11 73 79 60 100 70 0 </t>
  </si>
  <si>
    <t xml:space="preserve">0 64 19 22 49 20 24 83 0 </t>
  </si>
  <si>
    <t xml:space="preserve">0 52 99 86 57 74 59 0 </t>
  </si>
  <si>
    <t xml:space="preserve">0 28 27 29 31 34 32 50 93 94 0 </t>
  </si>
  <si>
    <t xml:space="preserve">0 33 26 30 89 85 91 80 0 </t>
  </si>
  <si>
    <t>Total number of evaluations: 33426</t>
  </si>
  <si>
    <t>Final best solution &gt;&gt; No. of used vehicles=15 total tours length=715.5698600235949 (scalled value = 1717.3676640566275)</t>
  </si>
  <si>
    <t xml:space="preserve">0 69 88 79 6 55 68 0 </t>
  </si>
  <si>
    <t xml:space="preserve">0 98 12 73 78 60 0 </t>
  </si>
  <si>
    <t xml:space="preserve">0 23 21 19 49 22 20 25 24 0 </t>
  </si>
  <si>
    <t xml:space="preserve">0 76 18 89 48 0 </t>
  </si>
  <si>
    <t xml:space="preserve">0 90 53 0 </t>
  </si>
  <si>
    <t>Total number of evaluations: 3956</t>
  </si>
  <si>
    <t>Final best solution &gt;&gt; No. of used vehicles=15 total tours length=721.6839704970888 (scalled value = 1732.041529193013)</t>
  </si>
  <si>
    <t xml:space="preserve">0 65 83 64 51 49 22 20 25 24 0 </t>
  </si>
  <si>
    <t xml:space="preserve">0 69 88 90 0 </t>
  </si>
  <si>
    <t xml:space="preserve">0 98 12 78 53 55 68 0 </t>
  </si>
  <si>
    <t>Total number of evaluations: 7756</t>
  </si>
  <si>
    <t>Final best solution &gt;&gt; No. of used vehicles=15 total tours length=721.8265376505994 (scalled value = 1732.3836903614385)</t>
  </si>
  <si>
    <t>Total number of evaluations: 12259</t>
  </si>
  <si>
    <t>Final best solution &gt;&gt; No. of used vehicles=15 total tours length=719.9993856476267 (scalled value = 1727.998525554304)</t>
  </si>
  <si>
    <t>Total number of evaluations: 16893</t>
  </si>
  <si>
    <t>Final best solution &gt;&gt; No. of used vehicles=15 total tours length=715.3672596593451 (scalled value = 1716.881423182428)</t>
  </si>
  <si>
    <t xml:space="preserve">0 42 44 61 81 43 0 </t>
  </si>
  <si>
    <t xml:space="preserve">0 72 39 36 40 38 41 37 35 0 </t>
  </si>
  <si>
    <t>Total number of evaluations: 21493</t>
  </si>
  <si>
    <t>Total number of evaluations: 26002</t>
  </si>
  <si>
    <t>Total number of evaluations: 30688</t>
  </si>
  <si>
    <t>Final best solution &gt;&gt; No. of used vehicles=15 total tours length=722.9273808664713 (scalled value = 1735.0257140795309)</t>
  </si>
  <si>
    <t xml:space="preserve">0 45 5 2 6 7 3 1 70 100 0 </t>
  </si>
  <si>
    <t xml:space="preserve">0 76 49 22 20 25 24 0 </t>
  </si>
  <si>
    <t xml:space="preserve">0 73 79 8 46 4 60 0 </t>
  </si>
  <si>
    <t>Total number of evaluations: 35168</t>
  </si>
  <si>
    <t>Final best solution &gt;&gt; No. of used vehicles=15 total tours length=755.9320540245077 (scalled value = 1814.2369296588183)</t>
  </si>
  <si>
    <t xml:space="preserve">0 65 83 64 90 84 56 66 0 </t>
  </si>
  <si>
    <t xml:space="preserve">0 82 98 88 53 78 17 60 0 </t>
  </si>
  <si>
    <t xml:space="preserve">0 63 33 28 30 26 32 93 0 </t>
  </si>
  <si>
    <t xml:space="preserve">0 14 47 15 16 86 74 0 </t>
  </si>
  <si>
    <t xml:space="preserve">0 69 52 99 57 10 13 0 </t>
  </si>
  <si>
    <t xml:space="preserve">0 92 31 29 27 34 50 80 0 </t>
  </si>
  <si>
    <t xml:space="preserve">0 11 12 9 87 97 58 77 0 </t>
  </si>
  <si>
    <t>Total number of evaluations: 39816</t>
  </si>
  <si>
    <t>Final best solution &gt;&gt; No. of used vehicles=15 total tours length=721.6331004853606 (scalled value = 1731.9194411648655)</t>
  </si>
  <si>
    <t>Total number of evaluations: 44341</t>
  </si>
  <si>
    <t>Final best solution &gt;&gt; No. of used vehicles=13 total tours length=678.7804784883131 (scalled value = 1629.0731483719512)</t>
  </si>
  <si>
    <t xml:space="preserve">0 92 62 67 71 54 96 0 </t>
  </si>
  <si>
    <t xml:space="preserve">0 65 82 88 53 78 10 13 17 12 0 </t>
  </si>
  <si>
    <t xml:space="preserve">0 83 64 99 86 57 74 59 52 0 </t>
  </si>
  <si>
    <t xml:space="preserve">0 98 69 61 81 90 66 56 91 80 0 </t>
  </si>
  <si>
    <t xml:space="preserve">0 42 39 36 41 68 55 0 </t>
  </si>
  <si>
    <t xml:space="preserve">0 63 76 51 22 49 20 24 0 </t>
  </si>
  <si>
    <t xml:space="preserve">0 94 31 29 27 34 26 32 50 93 0 </t>
  </si>
  <si>
    <t xml:space="preserve">0 85 19 23 21 18 48 25 77 0 </t>
  </si>
  <si>
    <t xml:space="preserve">0 33 28 30 84 89 95 0 </t>
  </si>
  <si>
    <t xml:space="preserve">0 44 38 40 43 35 37 72 0 </t>
  </si>
  <si>
    <t>Total number of evaluations: 3887</t>
  </si>
  <si>
    <t>Final best solution &gt;&gt; No. of used vehicles=15 total tours length=656.2721095825391 (scalled value = 1575.0530629980938)</t>
  </si>
  <si>
    <t xml:space="preserve">0 98 12 14 47 15 16 10 13 17 0 </t>
  </si>
  <si>
    <t xml:space="preserve">0 91 92 44 41 72 54 0 </t>
  </si>
  <si>
    <t xml:space="preserve">0 82 11 9 87 97 75 58 0 </t>
  </si>
  <si>
    <t xml:space="preserve">0 65 83 19 23 18 48 21 25 77 0 </t>
  </si>
  <si>
    <t xml:space="preserve">0 42 39 36 38 40 43 35 37 70 0 </t>
  </si>
  <si>
    <t xml:space="preserve">0 94 96 61 81 90 0 </t>
  </si>
  <si>
    <t xml:space="preserve">0 50 33 28 29 31 34 80 0 </t>
  </si>
  <si>
    <t xml:space="preserve">0 63 85 76 51 84 56 66 0 </t>
  </si>
  <si>
    <t xml:space="preserve">0 95 62 67 71 93 0 </t>
  </si>
  <si>
    <t xml:space="preserve">0 64 22 49 20 24 0 </t>
  </si>
  <si>
    <t xml:space="preserve">0 27 26 30 32 89 0 </t>
  </si>
  <si>
    <t xml:space="preserve">0 73 78 79 60 0 </t>
  </si>
  <si>
    <t xml:space="preserve">0 99 57 86 74 59 52 0 </t>
  </si>
  <si>
    <t>Total number of evaluations: 7470</t>
  </si>
  <si>
    <t>Final best solution &gt;&gt; No. of used vehicles=14 total tours length=686.5911649357097 (scalled value = 1647.818795845703)</t>
  </si>
  <si>
    <t xml:space="preserve">0 91 95 62 67 71 96 68 55 0 </t>
  </si>
  <si>
    <t xml:space="preserve">0 12 14 47 15 16 53 10 13 0 </t>
  </si>
  <si>
    <t xml:space="preserve">0 65 83 64 99 86 57 74 59 52 0 </t>
  </si>
  <si>
    <t xml:space="preserve">0 42 39 36 40 43 35 37 70 0 </t>
  </si>
  <si>
    <t xml:space="preserve">0 69 88 84 56 66 0 </t>
  </si>
  <si>
    <t xml:space="preserve">0 50 33 28 30 32 89 0 </t>
  </si>
  <si>
    <t xml:space="preserve">0 85 19 23 18 48 21 25 77 0 </t>
  </si>
  <si>
    <t xml:space="preserve">0 27 26 29 31 34 93 94 80 0 </t>
  </si>
  <si>
    <t xml:space="preserve">0 44 38 41 72 54 0 </t>
  </si>
  <si>
    <t xml:space="preserve">0 98 73 78 79 17 60 0 </t>
  </si>
  <si>
    <t>Total number of evaluations: 11754</t>
  </si>
  <si>
    <t>Final best solution &gt;&gt; No. of used vehicles=14 total tours length=686.6670933690501 (scalled value = 1648.0010240857202)</t>
  </si>
  <si>
    <t xml:space="preserve">0 92 23 19 18 22 49 20 24 83 0 </t>
  </si>
  <si>
    <t xml:space="preserve">0 98 12 14 47 9 87 59 74 77 0 </t>
  </si>
  <si>
    <t xml:space="preserve">0 42 39 36 40 43 35 37 72 0 </t>
  </si>
  <si>
    <t xml:space="preserve">0 65 69 88 53 10 13 17 0 </t>
  </si>
  <si>
    <t xml:space="preserve">0 50 62 67 71 54 93 0 </t>
  </si>
  <si>
    <t xml:space="preserve">0 82 11 15 16 97 75 58 52 0 </t>
  </si>
  <si>
    <t xml:space="preserve">0 31 29 27 26 34 95 91 80 0 </t>
  </si>
  <si>
    <t xml:space="preserve">0 85 33 28 30 32 89 0 </t>
  </si>
  <si>
    <t xml:space="preserve">0 64 99 86 57 25 21 48 0 </t>
  </si>
  <si>
    <t xml:space="preserve">0 44 38 41 68 55 0 </t>
  </si>
  <si>
    <t xml:space="preserve">0 73 78 79 60 100 70 0 </t>
  </si>
  <si>
    <t>Total number of evaluations: 15885</t>
  </si>
  <si>
    <t>Final best solution &gt;&gt; No. of used vehicles=14 total tours length=666.9775022370278 (scalled value = 1600.7460053688667)</t>
  </si>
  <si>
    <t xml:space="preserve">0 12 14 47 15 16 10 59 74 52 0 </t>
  </si>
  <si>
    <t xml:space="preserve">0 65 83 64 76 51 84 56 0 </t>
  </si>
  <si>
    <t xml:space="preserve">0 91 92 62 67 71 93 96 0 </t>
  </si>
  <si>
    <t xml:space="preserve">0 69 82 99 86 57 77 25 0 </t>
  </si>
  <si>
    <t xml:space="preserve">0 98 11 9 87 97 75 58 0 </t>
  </si>
  <si>
    <t xml:space="preserve">0 45 2 7 8 6 46 4 5 3 1 100 0 </t>
  </si>
  <si>
    <t xml:space="preserve">0 63 33 28 30 89 85 95 0 </t>
  </si>
  <si>
    <t xml:space="preserve">0 34 29 27 26 31 32 50 94 80 0 </t>
  </si>
  <si>
    <t xml:space="preserve">0 48 23 19 18 22 49 20 24 21 0 </t>
  </si>
  <si>
    <t xml:space="preserve">0 88 53 55 60 0 </t>
  </si>
  <si>
    <t xml:space="preserve">0 61 81 90 66 0 </t>
  </si>
  <si>
    <t xml:space="preserve">0 44 38 41 72 54 68 0 </t>
  </si>
  <si>
    <t xml:space="preserve">0 73 78 79 17 13 0 </t>
  </si>
  <si>
    <t>Total number of evaluations: 20601</t>
  </si>
  <si>
    <t>Final best solution &gt;&gt; No. of used vehicles=14 total tours length=670.3950680782252 (scalled value = 1608.9481633877404)</t>
  </si>
  <si>
    <t xml:space="preserve">0 82 64 90 81 68 55 0 </t>
  </si>
  <si>
    <t xml:space="preserve">0 98 69 88 53 12 10 13 17 0 </t>
  </si>
  <si>
    <t xml:space="preserve">0 92 61 41 40 43 70 0 </t>
  </si>
  <si>
    <t xml:space="preserve">0 65 83 99 86 87 59 74 52 0 </t>
  </si>
  <si>
    <t xml:space="preserve">0 42 39 36 44 38 37 35 72 96 0 </t>
  </si>
  <si>
    <t xml:space="preserve">0 1 45 5 8 7 6 46 3 4 2 100 0 </t>
  </si>
  <si>
    <t xml:space="preserve">0 14 47 73 78 79 60 0 </t>
  </si>
  <si>
    <t xml:space="preserve">0 50 33 30 29 31 34 93 94 80 0 </t>
  </si>
  <si>
    <t xml:space="preserve">0 11 15 16 9 97 75 58 0 </t>
  </si>
  <si>
    <t xml:space="preserve">0 27 28 26 32 89 0 </t>
  </si>
  <si>
    <t xml:space="preserve">0 57 22 49 20 24 0 </t>
  </si>
  <si>
    <t>Total number of evaluations: 24899</t>
  </si>
  <si>
    <t>Final best solution &gt;&gt; No. of used vehicles=14 total tours length=670.4013628276956 (scalled value = 1608.9632707864694)</t>
  </si>
  <si>
    <t xml:space="preserve">0 98 69 88 53 78 60 100 70 0 </t>
  </si>
  <si>
    <t xml:space="preserve">0 12 14 47 15 16 9 10 13 17 0 </t>
  </si>
  <si>
    <t xml:space="preserve">0 92 94 96 90 66 74 52 0 </t>
  </si>
  <si>
    <t xml:space="preserve">0 63 33 28 30 89 85 91 0 </t>
  </si>
  <si>
    <t xml:space="preserve">0 45 3 1 5 8 7 6 46 4 2 0 </t>
  </si>
  <si>
    <t xml:space="preserve">0 50 34 29 27 26 32 31 93 80 0 </t>
  </si>
  <si>
    <t xml:space="preserve">0 95 62 67 71 54 0 </t>
  </si>
  <si>
    <t xml:space="preserve">0 48 21 23 19 18 49 20 25 24 0 </t>
  </si>
  <si>
    <t xml:space="preserve">0 99 86 87 97 75 59 0 </t>
  </si>
  <si>
    <t xml:space="preserve">0 57 22 77 58 0 </t>
  </si>
  <si>
    <t>Total number of evaluations: 29260</t>
  </si>
  <si>
    <t>Final best solution &gt;&gt; No. of used vehicles=14 total tours length=653.0813884113339 (scalled value = 1567.3953321872013)</t>
  </si>
  <si>
    <t xml:space="preserve">0 98 69 82 99 86 87 59 74 52 0 </t>
  </si>
  <si>
    <t xml:space="preserve">0 92 94 96 81 90 0 </t>
  </si>
  <si>
    <t xml:space="preserve">0 2 45 1 3 5 8 6 46 4 100 70 0 </t>
  </si>
  <si>
    <t xml:space="preserve">0 12 14 47 15 16 9 97 75 58 0 </t>
  </si>
  <si>
    <t xml:space="preserve">0 33 26 28 30 32 93 80 0 </t>
  </si>
  <si>
    <t xml:space="preserve">0 50 34 29 27 31 89 95 91 0 </t>
  </si>
  <si>
    <t xml:space="preserve">0 64 57 22 49 20 24 0 </t>
  </si>
  <si>
    <t xml:space="preserve">0 11 73 79 7 60 0 </t>
  </si>
  <si>
    <t xml:space="preserve">0 88 53 78 10 13 17 0 </t>
  </si>
  <si>
    <t>Total number of evaluations: 33512</t>
  </si>
  <si>
    <t>Final best solution &gt;&gt; No. of used vehicles=14 total tours length=658.3062131794596 (scalled value = 1579.934911630703)</t>
  </si>
  <si>
    <t xml:space="preserve">0 65 83 64 76 51 84 56 91 0 </t>
  </si>
  <si>
    <t xml:space="preserve">0 14 47 15 16 9 87 74 52 0 </t>
  </si>
  <si>
    <t xml:space="preserve">0 98 69 99 86 59 97 75 58 0 </t>
  </si>
  <si>
    <t xml:space="preserve">0 82 12 11 73 79 60 100 70 0 </t>
  </si>
  <si>
    <t xml:space="preserve">0 96 61 81 90 66 0 </t>
  </si>
  <si>
    <t xml:space="preserve">0 50 31 29 27 26 89 85 95 0 </t>
  </si>
  <si>
    <t xml:space="preserve">0 63 33 28 30 32 34 93 94 80 0 </t>
  </si>
  <si>
    <t xml:space="preserve">0 48 21 23 19 18 49 20 25 77 0 </t>
  </si>
  <si>
    <t xml:space="preserve">0 57 22 24 0 </t>
  </si>
  <si>
    <t>Total number of evaluations: 37808</t>
  </si>
  <si>
    <t>Final best solution &gt;&gt; No. of used vehicles=14 total tours length=658.3325482181137 (scalled value = 1579.998115723473)</t>
  </si>
  <si>
    <t xml:space="preserve">0 98 69 88 53 78 12 17 60 0 </t>
  </si>
  <si>
    <t xml:space="preserve">0 92 62 67 71 93 96 0 </t>
  </si>
  <si>
    <t xml:space="preserve">0 65 82 11 73 79 46 4 1 70 100 0 </t>
  </si>
  <si>
    <t xml:space="preserve">0 83 99 57 22 74 77 0 </t>
  </si>
  <si>
    <t xml:space="preserve">0 45 3 5 8 7 6 2 55 0 </t>
  </si>
  <si>
    <t xml:space="preserve">0 14 47 15 16 9 10 13 52 0 </t>
  </si>
  <si>
    <t xml:space="preserve">0 63 33 28 30 32 34 94 80 0 </t>
  </si>
  <si>
    <t xml:space="preserve">0 64 76 51 84 56 91 0 </t>
  </si>
  <si>
    <t xml:space="preserve">0 48 21 23 19 18 49 20 24 25 0 </t>
  </si>
  <si>
    <t xml:space="preserve">0 44 38 41 54 68 0 </t>
  </si>
  <si>
    <t xml:space="preserve">0 86 87 59 97 75 58 0 </t>
  </si>
  <si>
    <t>Total number of evaluations: 42053</t>
  </si>
  <si>
    <t>Final best solution &gt;&gt; No. of used vehicles=4 total tours length=140.50161171464984 (scalled value = 1348.8154724606384)</t>
  </si>
  <si>
    <t xml:space="preserve">0 92 91 95 85 63 33 26 27 28 31 29 34 62 64 19 23 21 48 18 57 22 49 20 56 66 32 89 24 25 77 58 52 83 0 </t>
  </si>
  <si>
    <t xml:space="preserve">0 2 45 7 14 47 12 11 15 16 73 79 78 53 99 86 87 9 10 59 97 75 74 13 17 60 98 0 </t>
  </si>
  <si>
    <t xml:space="preserve">0 65 82 69 88 61 44 38 40 41 1 3 5 8 6 46 4 55 68 70 100 0 </t>
  </si>
  <si>
    <t xml:space="preserve">0 42 36 37 39 72 71 67 50 30 76 51 84 90 81 96 54 43 35 93 94 80 0 </t>
  </si>
  <si>
    <t>Total number of evaluations: 5324</t>
  </si>
  <si>
    <t>Final best solution &gt;&gt; No. of used vehicles=4 total tours length=142.0499386570943 (scalled value = 1363.6794111081051)</t>
  </si>
  <si>
    <t xml:space="preserve">0 92 95 85 63 33 26 27 28 30 29 31 71 67 76 51 84 49 20 83 66 56 32 89 24 25 77 58 52 0 </t>
  </si>
  <si>
    <t xml:space="preserve">0 65 82 12 14 47 15 11 16 73 78 79 7 8 6 2 46 5 3 1 43 35 54 96 93 94 91 80 0 </t>
  </si>
  <si>
    <t xml:space="preserve">0 45 98 69 88 61 44 38 40 41 81 90 53 4 55 68 0 </t>
  </si>
  <si>
    <t xml:space="preserve">0 42 36 37 39 72 34 50 62 64 19 23 21 48 18 22 57 99 86 87 9 10 59 97 75 74 13 17 60 100 70 0 </t>
  </si>
  <si>
    <t>Total number of evaluations: 10239</t>
  </si>
  <si>
    <t>Final best solution &gt;&gt; No. of used vehicles=4 total tours length=132.64985543607418 (scalled value = 1273.438612186312)</t>
  </si>
  <si>
    <t xml:space="preserve">0 82 12 14 47 15 11 16 73 88 98 53 99 57 86 87 9 10 97 59 74 13 17 60 100 70 0 </t>
  </si>
  <si>
    <t xml:space="preserve">0 91 92 95 63 33 26 27 28 29 31 30 62 67 71 61 90 78 79 7 8 6 46 4 2 55 68 0 </t>
  </si>
  <si>
    <t xml:space="preserve">0 65 83 69 64 19 23 21 48 18 76 51 84 22 49 20 66 56 50 32 34 85 89 24 25 77 75 58 52 0 </t>
  </si>
  <si>
    <t xml:space="preserve">0 45 5 3 1 42 36 39 44 38 40 72 81 41 37 35 43 54 96 93 94 80 0 </t>
  </si>
  <si>
    <t>Total number of evaluations: 15152</t>
  </si>
  <si>
    <t>Final best solution &gt;&gt; No. of used vehicles=4 total tours length=134.707246965401 (scalled value = 1293.1895708678496)</t>
  </si>
  <si>
    <t xml:space="preserve">0 91 95 85 63 33 26 27 28 29 31 30 62 67 71 72 81 90 99 57 49 22 84 20 83 66 56 50 34 32 89 24 25 77 58 52 0 </t>
  </si>
  <si>
    <t xml:space="preserve">0 92 64 19 23 21 48 76 51 18 86 87 9 53 10 59 97 75 74 13 17 60 100 70 0 </t>
  </si>
  <si>
    <t xml:space="preserve">0 65 82 12 14 47 15 11 16 78 73 79 7 8 6 46 4 55 68 0 </t>
  </si>
  <si>
    <t xml:space="preserve">0 42 36 39 1 3 5 45 2 69 98 88 61 44 38 40 41 37 35 43 54 96 93 94 80 0 </t>
  </si>
  <si>
    <t>Total number of evaluations: 19998</t>
  </si>
  <si>
    <t>Final best solution &gt;&gt; No. of used vehicles=4 total tours length=130.94643156623002 (scalled value = 1257.085743035808)</t>
  </si>
  <si>
    <t xml:space="preserve">0 14 47 15 11 16 12 73 88 79 78 53 6 7 8 46 4 2 55 68 0 </t>
  </si>
  <si>
    <t xml:space="preserve">0 92 95 85 63 33 34 31 28 26 27 29 30 62 67 71 61 81 90 99 86 87 9 10 59 97 75 74 13 17 60 100 70 0 </t>
  </si>
  <si>
    <t xml:space="preserve">0 65 98 69 83 64 19 23 21 48 18 76 51 84 22 57 49 20 66 56 50 32 89 24 25 77 58 52 82 0 </t>
  </si>
  <si>
    <t xml:space="preserve">0 45 5 3 1 42 39 36 44 38 40 41 37 43 35 72 54 96 93 94 91 80 0 </t>
  </si>
  <si>
    <t>Total number of evaluations: 24774</t>
  </si>
  <si>
    <t>Final best solution &gt;&gt; No. of used vehicles=4 total tours length=129.15337870279228 (scalled value = 1239.872435546806)</t>
  </si>
  <si>
    <t xml:space="preserve">0 92 91 95 85 63 33 26 27 28 29 31 30 62 67 71 96 90 99 57 86 87 9 10 59 97 75 74 13 17 60 100 70 0 </t>
  </si>
  <si>
    <t xml:space="preserve">0 65 69 98 64 19 23 21 48 18 76 51 84 49 22 20 83 66 56 50 34 32 89 24 25 77 58 52 0 </t>
  </si>
  <si>
    <t xml:space="preserve">0 45 5 3 1 42 36 37 39 44 38 61 81 72 41 40 35 43 54 93 94 80 0 </t>
  </si>
  <si>
    <t xml:space="preserve">0 82 12 14 47 15 11 16 73 7 88 53 78 79 8 6 46 4 2 55 68 0 </t>
  </si>
  <si>
    <t>Total number of evaluations: 29814</t>
  </si>
  <si>
    <t>Final best solution &gt;&gt; No. of used vehicles=4 total tours length=136.6649191577181 (scalled value = 1311.9832239140935)</t>
  </si>
  <si>
    <t xml:space="preserve">0 82 12 14 47 15 11 16 73 88 98 53 78 79 7 8 6 46 5 3 1 4 55 68 0 </t>
  </si>
  <si>
    <t xml:space="preserve">0 92 91 45 2 69 61 44 38 40 41 37 35 43 54 93 80 0 </t>
  </si>
  <si>
    <t xml:space="preserve">0 65 95 85 63 33 26 28 27 29 30 62 67 71 96 81 90 99 57 86 87 9 10 97 59 74 13 17 60 100 70 0 </t>
  </si>
  <si>
    <t xml:space="preserve">0 42 36 39 72 94 64 19 23 21 48 51 76 84 22 18 49 20 83 66 56 50 34 31 32 89 24 25 77 75 58 52 0 </t>
  </si>
  <si>
    <t>Total number of evaluations: 34965</t>
  </si>
  <si>
    <t>Final best solution &gt;&gt; No. of used vehicles=4 total tours length=144.5827373555711 (scalled value = 1387.9942786134827)</t>
  </si>
  <si>
    <t xml:space="preserve">0 65 82 98 45 7 69 88 61 44 38 40 41 81 90 53 55 43 35 37 54 93 94 91 80 0 </t>
  </si>
  <si>
    <t xml:space="preserve">0 12 14 47 15 11 16 73 78 79 8 6 2 46 5 3 1 4 68 0 </t>
  </si>
  <si>
    <t xml:space="preserve">0 96 92 95 63 33 62 64 76 48 23 21 18 19 22 57 99 86 87 9 10 59 97 75 74 13 17 60 100 70 0 </t>
  </si>
  <si>
    <t xml:space="preserve">0 42 36 39 72 31 27 26 28 29 30 34 71 67 85 51 84 49 20 83 66 56 50 32 89 24 25 77 58 52 0 </t>
  </si>
  <si>
    <t>Total number of evaluations: 40031</t>
  </si>
  <si>
    <t>Final best solution &gt;&gt; No. of used vehicles=4 total tours length=140.55158730553904 (scalled value = 1349.2952381331747)</t>
  </si>
  <si>
    <t xml:space="preserve">0 42 36 37 39 72 96 91 64 19 23 21 48 18 22 57 99 86 87 9 10 59 97 75 74 13 17 60 0 </t>
  </si>
  <si>
    <t xml:space="preserve">0 65 82 45 98 69 88 61 44 38 40 41 81 90 53 55 68 54 43 35 93 94 80 0 </t>
  </si>
  <si>
    <t xml:space="preserve">0 92 95 85 63 33 28 26 27 29 31 71 67 62 50 34 30 76 84 51 49 20 83 66 56 32 89 24 25 77 58 52 0 </t>
  </si>
  <si>
    <t xml:space="preserve">0 12 14 47 15 11 16 78 73 79 7 8 6 46 2 1 3 5 4 100 70 0 </t>
  </si>
  <si>
    <t>Total number of evaluations: 45025</t>
  </si>
  <si>
    <t>Final best solution &gt;&gt; No. of used vehicles=4 total tours length=129.1134242829135 (scalled value = 1239.4888731159697)</t>
  </si>
  <si>
    <t xml:space="preserve">0 65 69 98 64 19 23 21 48 18 76 51 84 22 57 49 20 66 56 50 34 32 89 24 25 77 58 52 83 0 </t>
  </si>
  <si>
    <t xml:space="preserve">0 91 92 95 85 63 33 26 27 28 29 31 30 62 67 71 61 81 90 99 86 87 9 10 59 97 75 74 13 17 60 100 70 0 </t>
  </si>
  <si>
    <t xml:space="preserve">0 82 12 14 47 15 11 16 73 88 53 78 79 7 8 6 46 4 2 55 68 0 </t>
  </si>
  <si>
    <t xml:space="preserve">0 45 3 5 1 42 36 37 39 44 38 40 41 72 35 43 54 96 93 94 80 0 </t>
  </si>
  <si>
    <t>Total number of evaluations: 49914</t>
  </si>
  <si>
    <t>Final best solution &gt;&gt; No. of used vehicles=4 total tours length=109.65061840028551 (scalled value = 1052.645936642741)</t>
  </si>
  <si>
    <t xml:space="preserve">0 81 54 42 43 36 39 44 38 40 41 37 35 72 71 93 94 96 0 </t>
  </si>
  <si>
    <t xml:space="preserve">0 90 98 45 1 3 5 46 7 60 69 12 15 16 11 82 88 53 78 73 79 6 8 4 2 55 68 61 70 100 0 </t>
  </si>
  <si>
    <t xml:space="preserve">0 92 95 33 32 34 31 29 27 26 28 30 62 64 83 99 52 87 9 10 14 47 17 13 74 86 59 97 75 58 77 25 0 </t>
  </si>
  <si>
    <t xml:space="preserve">0 65 57 24 19 23 21 48 18 89 76 63 85 50 67 84 51 22 49 20 66 56 91 80 0 </t>
  </si>
  <si>
    <t>Total number of evaluations: 5056</t>
  </si>
  <si>
    <t>Final best solution &gt;&gt; No. of used vehicles=4 total tours length=108.76856864616556 (scalled value = 1044.1782590031894)</t>
  </si>
  <si>
    <t xml:space="preserve">0 91 92 50 33 28 26 27 29 31 34 32 30 62 67 85 63 89 76 49 22 20 51 84 95 56 66 90 0 </t>
  </si>
  <si>
    <t xml:space="preserve">0 65 83 64 19 23 21 18 48 24 57 52 87 9 12 14 78 79 8 6 46 5 3 1 4 55 68 61 70 100 0 </t>
  </si>
  <si>
    <t xml:space="preserve">0 45 2 7 73 47 15 11 98 69 88 60 53 82 99 10 16 17 13 74 86 59 97 75 58 77 25 0 </t>
  </si>
  <si>
    <t xml:space="preserve">0 81 42 39 36 43 44 38 40 41 37 35 72 54 96 71 93 94 80 0 </t>
  </si>
  <si>
    <t>Total number of evaluations: 10139</t>
  </si>
  <si>
    <t>Final best solution &gt;&gt; No. of used vehicles=4 total tours length=111.67306830827683 (scalled value = 1072.0614557594574)</t>
  </si>
  <si>
    <t xml:space="preserve">0 65 2 45 46 7 73 15 16 11 86 23 64 83 99 52 87 9 78 53 10 12 14 47 17 13 82 90 0 </t>
  </si>
  <si>
    <t xml:space="preserve">0 92 94 50 33 31 29 27 26 28 34 32 30 62 67 85 63 89 76 20 22 49 51 84 95 56 66 57 74 59 97 75 58 77 25 21 48 18 19 24 91 0 </t>
  </si>
  <si>
    <t xml:space="preserve">0 69 98 88 60 79 8 6 5 3 1 4 55 68 70 100 0 </t>
  </si>
  <si>
    <t xml:space="preserve">0 81 54 61 42 43 36 39 44 38 40 41 37 35 72 71 93 96 80 0 </t>
  </si>
  <si>
    <t>Total number of evaluations: 14815</t>
  </si>
  <si>
    <t>Final best solution &gt;&gt; No. of used vehicles=4 total tours length=109.06892030309459 (scalled value = 1047.061634909708)</t>
  </si>
  <si>
    <t xml:space="preserve">0 92 50 33 32 34 31 29 27 26 28 30 62 67 85 63 76 89 49 22 84 56 66 57 74 59 97 75 58 77 25 51 95 91 80 0 </t>
  </si>
  <si>
    <t xml:space="preserve">0 65 69 98 16 15 11 47 14 12 53 82 99 52 86 87 9 10 13 17 90 0 </t>
  </si>
  <si>
    <t xml:space="preserve">0 83 24 19 18 48 21 23 20 64 88 60 78 73 79 8 6 7 46 4 2 55 68 70 100 0 </t>
  </si>
  <si>
    <t xml:space="preserve">0 61 45 5 3 1 42 36 39 44 43 41 38 40 35 37 72 71 93 94 96 54 81 0 </t>
  </si>
  <si>
    <t>Total number of evaluations: 19804</t>
  </si>
  <si>
    <t>Final best solution &gt;&gt; No. of used vehicles=4 total tours length=115.60818281368186 (scalled value = 1109.8385550113458)</t>
  </si>
  <si>
    <t xml:space="preserve">0 90 65 82 57 23 21 76 89 30 26 32 84 20 22 49 19 18 48 24 51 56 66 0 </t>
  </si>
  <si>
    <t xml:space="preserve">0 91 92 95 85 63 33 28 27 29 31 34 50 62 67 64 83 99 87 9 10 13 16 47 17 74 59 97 75 58 77 25 86 52 0 </t>
  </si>
  <si>
    <t xml:space="preserve">0 81 54 72 42 36 39 44 40 38 41 37 35 43 61 68 96 71 93 94 80 0 </t>
  </si>
  <si>
    <t xml:space="preserve">0 2 45 46 7 60 98 69 12 14 15 11 88 53 78 73 79 8 6 5 3 1 4 55 100 70 0 </t>
  </si>
  <si>
    <t>Total number of evaluations: 25132</t>
  </si>
  <si>
    <t>Final best solution &gt;&gt; No. of used vehicles=4 total tours length=112.55220433429129 (scalled value = 1080.5011616091963)</t>
  </si>
  <si>
    <t xml:space="preserve">0 91 92 95 50 34 33 28 26 27 29 31 89 76 18 23 21 48 19 22 99 52 86 87 9 10 16 47 17 13 74 59 97 75 58 77 25 24 57 0 </t>
  </si>
  <si>
    <t xml:space="preserve">0 2 45 1 3 5 46 7 69 98 88 60 53 78 73 79 8 6 4 100 70 0 </t>
  </si>
  <si>
    <t xml:space="preserve">0 90 65 12 14 15 11 83 64 62 67 30 32 63 85 84 51 49 20 56 66 82 55 68 0 </t>
  </si>
  <si>
    <t xml:space="preserve">0 81 61 42 39 36 43 44 38 40 41 37 35 72 54 96 71 93 94 80 0 </t>
  </si>
  <si>
    <t>Total number of evaluations: 30560</t>
  </si>
  <si>
    <t>Final best solution &gt;&gt; No. of used vehicles=4 total tours length=116.17037872070323 (scalled value = 1115.235635718751)</t>
  </si>
  <si>
    <t xml:space="preserve">0 91 64 20 19 23 21 48 18 76 89 63 85 84 51 22 49 24 57 52 10 12 14 47 16 17 13 74 86 59 97 75 58 77 25 0 </t>
  </si>
  <si>
    <t xml:space="preserve">0 92 50 33 28 26 27 29 31 34 32 30 62 67 95 56 83 66 0 </t>
  </si>
  <si>
    <t xml:space="preserve">0 90 65 60 2 45 1 44 38 40 41 37 35 43 68 0 </t>
  </si>
  <si>
    <t xml:space="preserve">0 61 42 36 39 72 54 69 98 11 15 73 88 82 99 87 9 53 78 79 8 7 6 46 4 5 3 55 100 70 81 96 71 93 94 80 0 </t>
  </si>
  <si>
    <t>Total number of evaluations: 36337</t>
  </si>
  <si>
    <t>Final best solution &gt;&gt; No. of used vehicles=4 total tours length=111.64538420220148 (scalled value = 1071.795688341134)</t>
  </si>
  <si>
    <t xml:space="preserve">0 91 92 95 50 33 32 31 34 29 27 26 28 30 62 67 85 63 89 76 51 84 22 49 20 83 66 56 80 0 </t>
  </si>
  <si>
    <t xml:space="preserve">0 45 46 7 73 12 14 15 11 86 23 19 24 52 99 82 9 87 59 75 97 10 16 47 17 13 74 58 77 25 21 48 18 57 90 0 </t>
  </si>
  <si>
    <t xml:space="preserve">0 42 39 36 43 44 41 38 40 37 35 72 71 93 94 96 54 81 61 70 100 0 </t>
  </si>
  <si>
    <t xml:space="preserve">0 65 64 69 98 88 53 60 78 79 8 6 2 5 3 1 4 55 68 0 </t>
  </si>
  <si>
    <t>Total number of evaluations: 41234</t>
  </si>
  <si>
    <t>Final best solution &gt;&gt; No. of used vehicles=4 total tours length=112.16239745662 (scalled value = 1076.759015583552)</t>
  </si>
  <si>
    <t xml:space="preserve">0 61 42 43 36 39 44 38 40 41 37 35 72 71 93 80 0 </t>
  </si>
  <si>
    <t xml:space="preserve">0 91 92 95 19 23 89 76 63 85 67 84 51 49 22 20 56 66 57 74 59 97 75 58 77 25 21 48 18 24 0 </t>
  </si>
  <si>
    <t xml:space="preserve">0 90 65 45 5 3 1 69 98 82 11 15 12 60 88 53 78 73 79 7 8 6 46 4 2 55 68 70 100 0 </t>
  </si>
  <si>
    <t xml:space="preserve">0 81 54 96 94 50 33 28 26 27 29 31 34 32 30 62 64 83 99 52 86 87 9 10 14 47 17 16 13 0 </t>
  </si>
  <si>
    <t>Total number of evaluations: 46294</t>
  </si>
  <si>
    <t>Final best solution &gt;&gt; No. of used vehicles=4 total tours length=112.1838715592546 (scalled value = 1076.9651669688442)</t>
  </si>
  <si>
    <t xml:space="preserve">0 91 50 33 32 28 26 27 29 31 34 30 67 84 20 22 49 19 48 18 89 63 85 56 66 83 86 74 59 13 47 17 16 97 75 58 77 25 24 0 </t>
  </si>
  <si>
    <t xml:space="preserve">0 92 95 62 64 51 76 21 23 57 52 99 87 9 10 55 68 0 </t>
  </si>
  <si>
    <t xml:space="preserve">0 90 65 82 69 98 11 15 14 12 88 53 60 78 73 79 7 8 6 46 5 3 4 2 100 70 0 </t>
  </si>
  <si>
    <t xml:space="preserve">0 81 61 45 1 42 36 39 44 38 40 43 41 37 35 72 54 96 71 93 94 80 0 </t>
  </si>
  <si>
    <t>Total number of evaluations: 50996</t>
  </si>
  <si>
    <t>Final best solution &gt;&gt; No. of used vehicles=4 total tours length=136.2324463972685 (scalled value = 1307.8314854137775)</t>
  </si>
  <si>
    <t xml:space="preserve">0 91 92 95 85 63 33 26 27 31 34 28 29 30 62 67 71 81 90 53 78 79 8 7 6 46 5 4 55 68 0 </t>
  </si>
  <si>
    <t xml:space="preserve">0 65 82 12 14 47 15 11 16 73 88 98 99 57 86 87 9 10 97 59 74 13 17 60 100 70 0 </t>
  </si>
  <si>
    <t xml:space="preserve">0 42 36 39 1 3 45 2 69 83 64 19 23 51 76 18 49 22 84 20 56 66 50 32 89 24 48 21 25 77 75 58 52 0 </t>
  </si>
  <si>
    <t xml:space="preserve">0 96 61 44 38 40 41 43 35 37 72 54 93 94 80 0 </t>
  </si>
  <si>
    <t>Total number of evaluations: 6250</t>
  </si>
  <si>
    <t>Final best solution &gt;&gt; No. of used vehicles=4 total tours length=132.84181953757346 (scalled value = 1275.281467560705)</t>
  </si>
  <si>
    <t xml:space="preserve">0 65 82 12 14 47 11 15 16 73 88 98 53 78 79 7 8 6 46 4 2 55 68 0 </t>
  </si>
  <si>
    <t xml:space="preserve">0 92 91 69 83 64 19 23 21 48 76 51 18 22 57 49 84 20 56 66 95 50 32 89 24 25 77 58 52 0 </t>
  </si>
  <si>
    <t xml:space="preserve">0 85 63 33 26 27 28 29 31 34 30 62 67 71 61 81 90 99 86 87 9 10 59 97 75 74 13 17 60 100 70 0 </t>
  </si>
  <si>
    <t xml:space="preserve">0 45 5 3 1 42 36 39 44 38 40 41 43 35 37 72 54 96 93 94 80 0 </t>
  </si>
  <si>
    <t>Total number of evaluations: 11501</t>
  </si>
  <si>
    <t>Final best solution &gt;&gt; No. of used vehicles=4 total tours length=143.93310070390618 (scalled value = 1381.7577667574992)</t>
  </si>
  <si>
    <t xml:space="preserve">0 65 12 14 47 69 11 15 16 73 88 98 53 78 79 8 7 6 46 2 4 55 68 0 </t>
  </si>
  <si>
    <t xml:space="preserve">0 45 5 3 1 42 36 39 72 44 71 67 50 30 38 41 40 37 35 43 54 96 93 94 80 0 </t>
  </si>
  <si>
    <t xml:space="preserve">0 91 92 95 85 63 33 26 27 28 31 34 29 62 64 23 19 76 51 18 48 21 22 49 84 20 83 66 56 32 89 24 25 77 58 52 82 0 </t>
  </si>
  <si>
    <t xml:space="preserve">0 61 81 90 99 57 86 87 9 10 59 97 75 74 13 17 60 100 70 0 </t>
  </si>
  <si>
    <t>Total number of evaluations: 16934</t>
  </si>
  <si>
    <t>Final best solution &gt;&gt; No. of used vehicles=4 total tours length=147.01200740358874 (scalled value = 1411.3152710744519)</t>
  </si>
  <si>
    <t xml:space="preserve">0 92 95 85 63 33 50 34 31 28 27 26 29 30 62 67 71 94 90 99 57 86 87 9 10 12 97 59 74 13 17 60 100 70 0 </t>
  </si>
  <si>
    <t xml:space="preserve">0 65 82 45 14 47 15 11 16 73 78 79 7 6 8 5 1 3 46 4 2 55 0 </t>
  </si>
  <si>
    <t xml:space="preserve">0 72 42 36 39 96 69 98 88 61 44 38 40 41 81 53 68 43 35 37 54 93 91 80 0 </t>
  </si>
  <si>
    <t xml:space="preserve">0 64 83 23 19 76 51 18 48 21 22 49 84 20 66 56 32 89 24 25 77 75 58 52 0 </t>
  </si>
  <si>
    <t>Total number of evaluations: 22303</t>
  </si>
  <si>
    <t>Final best solution &gt;&gt; No. of used vehicles=4 total tours length=137.848329519027 (scalled value = 1323.3439633826592)</t>
  </si>
  <si>
    <t xml:space="preserve">0 91 92 95 85 63 33 26 27 28 31 29 34 30 62 50 67 71 41 38 40 43 35 37 72 54 96 93 94 80 0 </t>
  </si>
  <si>
    <t xml:space="preserve">0 45 5 3 1 42 36 39 44 61 88 73 16 53 78 79 7 8 6 46 4 2 55 68 0 </t>
  </si>
  <si>
    <t xml:space="preserve">0 65 82 12 14 47 98 69 11 15 52 64 23 19 18 76 51 84 49 22 57 83 20 66 56 32 89 24 48 21 25 77 75 58 0 </t>
  </si>
  <si>
    <t xml:space="preserve">0 81 90 99 86 87 9 10 97 59 74 13 17 60 100 70 0 </t>
  </si>
  <si>
    <t>Total number of evaluations: 27612</t>
  </si>
  <si>
    <t>Final best solution &gt;&gt; No. of used vehicles=4 total tours length=139.0134806716221 (scalled value = 1334.529414447572)</t>
  </si>
  <si>
    <t xml:space="preserve">0 92 95 85 63 33 26 27 28 34 29 31 30 62 50 67 71 81 90 99 57 22 49 84 20 83 66 56 32 89 24 25 77 58 52 0 </t>
  </si>
  <si>
    <t xml:space="preserve">0 36 42 39 45 2 69 64 23 21 19 76 51 18 48 86 87 9 10 59 97 75 74 13 17 60 100 70 0 </t>
  </si>
  <si>
    <t xml:space="preserve">0 65 82 12 14 47 15 11 16 73 78 53 79 8 7 6 46 5 3 1 4 55 68 0 </t>
  </si>
  <si>
    <t xml:space="preserve">0 98 88 61 44 38 40 41 43 35 37 72 54 96 93 94 91 80 0 </t>
  </si>
  <si>
    <t>Total number of evaluations: 32535</t>
  </si>
  <si>
    <t>Final best solution &gt;&gt; No. of used vehicles=4 total tours length=132.94030465521996 (scalled value = 1276.2269246901117)</t>
  </si>
  <si>
    <t xml:space="preserve">0 92 95 85 63 33 26 27 28 31 34 29 30 62 67 71 61 81 90 6 7 8 46 4 2 55 68 0 </t>
  </si>
  <si>
    <t xml:space="preserve">0 45 5 3 1 42 36 39 44 38 40 41 43 35 37 72 54 96 93 94 91 80 0 </t>
  </si>
  <si>
    <t xml:space="preserve">0 65 82 12 14 47 15 11 52 83 64 19 23 48 18 76 51 22 57 49 84 20 66 56 50 32 89 24 21 25 77 58 0 </t>
  </si>
  <si>
    <t xml:space="preserve">0 69 98 88 16 73 79 78 53 99 86 87 9 10 59 97 75 74 13 17 60 100 70 0 </t>
  </si>
  <si>
    <t>Total number of evaluations: 37841</t>
  </si>
  <si>
    <t>Final best solution &gt;&gt; No. of used vehicles=4 total tours length=139.07103008020297 (scalled value = 1335.0818887699486)</t>
  </si>
  <si>
    <t xml:space="preserve">0 65 12 14 47 15 11 16 73 79 78 53 6 7 8 46 5 3 1 4 55 68 0 </t>
  </si>
  <si>
    <t xml:space="preserve">0 2 45 42 36 39 72 31 29 30 50 67 71 96 81 90 99 57 86 87 9 10 59 97 75 74 13 17 60 100 70 0 </t>
  </si>
  <si>
    <t xml:space="preserve">0 92 95 85 63 33 28 26 27 34 62 64 19 23 76 51 18 49 22 83 84 20 56 66 91 32 89 24 48 21 25 77 58 52 82 0 </t>
  </si>
  <si>
    <t xml:space="preserve">0 69 98 88 61 44 38 40 41 37 35 43 54 93 94 80 0 </t>
  </si>
  <si>
    <t>Total number of evaluations: 43083</t>
  </si>
  <si>
    <t>Final best solution &gt;&gt; No. of used vehicles=4 total tours length=143.06606045569762 (scalled value = 1373.4341803746972)</t>
  </si>
  <si>
    <t xml:space="preserve">0 65 82 12 14 47 15 11 16 88 61 81 38 41 40 37 35 43 54 96 93 94 80 0 </t>
  </si>
  <si>
    <t xml:space="preserve">0 36 42 39 45 3 5 1 44 72 71 67 34 30 76 51 84 22 49 83 20 66 56 32 89 24 25 77 58 52 0 </t>
  </si>
  <si>
    <t xml:space="preserve">0 91 92 95 85 63 50 33 28 26 27 29 31 62 64 19 23 21 48 18 57 99 86 87 9 10 59 97 75 74 13 17 60 100 70 0 </t>
  </si>
  <si>
    <t xml:space="preserve">0 69 98 73 79 78 53 90 6 8 7 46 4 2 55 68 0 </t>
  </si>
  <si>
    <t>Total number of evaluations: 48394</t>
  </si>
  <si>
    <t>Final best solution &gt;&gt; No. of used vehicles=4 total tours length=135.5045279491149 (scalled value = 1300.843468311503)</t>
  </si>
  <si>
    <t xml:space="preserve">0 92 94 36 39 42 45 5 3 1 88 61 44 38 40 41 43 35 37 72 54 93 96 80 0 </t>
  </si>
  <si>
    <t xml:space="preserve">0 82 12 14 47 15 11 16 73 98 53 78 79 6 8 46 4 7 2 55 68 0 </t>
  </si>
  <si>
    <t xml:space="preserve">0 65 91 95 85 63 33 28 27 26 29 31 34 30 62 67 71 81 90 99 57 86 87 9 10 59 97 75 74 13 17 60 100 70 0 </t>
  </si>
  <si>
    <t xml:space="preserve">0 69 64 19 23 76 51 18 22 49 84 20 83 66 56 50 32 89 48 21 24 25 77 58 52 0 </t>
  </si>
  <si>
    <t>Total number of evaluations: 53783</t>
  </si>
  <si>
    <t>Final best solution &gt;&gt; No. of used vehicles=3 total tours length=129.85214674166684 (scalled value = 1246.5806087200017)</t>
  </si>
  <si>
    <t xml:space="preserve">0 81 54 72 42 43 36 37 39 44 38 40 41 78 79 8 6 4 13 16 17 47 100 70 0 </t>
  </si>
  <si>
    <t xml:space="preserve">0 90 65 91 92 95 62 33 28 26 27 30 50 67 88 53 82 99 87 9 10 12 14 73 60 55 68 61 35 71 34 31 29 32 93 94 96 80 0 </t>
  </si>
  <si>
    <t xml:space="preserve">0 2 45 46 7 5 3 1 69 98 11 15 64 23 21 48 18 76 89 63 85 84 22 24 49 19 20 51 56 66 83 57 86 74 59 97 75 58 77 25 52 0 </t>
  </si>
  <si>
    <t>Total number of evaluations: 5293</t>
  </si>
  <si>
    <t>Final best solution &gt;&gt; No. of used vehicles=3 total tours length=132.81644524950508 (scalled value = 1275.0378743952488)</t>
  </si>
  <si>
    <t xml:space="preserve">0 90 65 69 23 16 15 11 60 88 53 98 40 41 54 81 82 10 13 17 47 14 12 73 70 100 0 </t>
  </si>
  <si>
    <t xml:space="preserve">0 96 94 92 91 95 34 31 32 33 29 27 26 28 30 62 64 83 99 87 9 78 79 8 7 6 3 5 4 55 68 61 35 71 93 80 0 </t>
  </si>
  <si>
    <t xml:space="preserve">0 2 46 45 1 42 39 36 43 44 37 38 72 67 76 89 63 85 84 22 20 49 51 50 56 66 52 86 74 59 97 75 58 77 25 21 48 18 19 24 57 0 </t>
  </si>
  <si>
    <t>Total number of evaluations: 11091</t>
  </si>
  <si>
    <t>Final best solution &gt;&gt; No. of used vehicles=3 total tours length=125.76210660729816 (scalled value = 1207.3162234300623)</t>
  </si>
  <si>
    <t xml:space="preserve">0 81 54 72 42 43 36 37 39 61 69 88 44 38 40 41 78 79 8 6 46 4 3 5 1 35 71 93 94 96 80 0 </t>
  </si>
  <si>
    <t xml:space="preserve">0 92 95 62 33 28 26 27 29 30 32 31 34 50 67 84 85 51 22 20 49 19 48 18 89 63 56 66 91 68 55 100 70 0 </t>
  </si>
  <si>
    <t xml:space="preserve">0 90 65 82 98 2 45 7 16 15 11 64 76 23 21 24 99 52 86 87 9 53 10 12 14 60 73 47 17 13 74 59 97 75 58 77 25 57 83 0 </t>
  </si>
  <si>
    <t>Total number of evaluations: 17607</t>
  </si>
  <si>
    <t>Final best solution &gt;&gt; No. of used vehicles=4 total tours length=122.67701372196082 (scalled value = 1177.6993317308238)</t>
  </si>
  <si>
    <t xml:space="preserve">0 81 61 45 2 69 82 11 15 64 23 21 48 18 76 89 63 85 32 28 34 96 68 55 100 70 0 </t>
  </si>
  <si>
    <t xml:space="preserve">0 90 65 91 92 95 62 33 26 27 29 31 30 50 67 84 51 20 22 49 19 24 56 66 83 57 86 74 59 97 75 58 77 25 0 </t>
  </si>
  <si>
    <t xml:space="preserve">0 54 72 42 39 36 37 43 44 38 40 41 6 7 8 46 4 5 3 1 35 71 93 94 80 0 </t>
  </si>
  <si>
    <t xml:space="preserve">0 98 88 60 73 79 78 53 99 52 87 9 10 12 14 16 47 17 13 0 </t>
  </si>
  <si>
    <t>Total number of evaluations: 21937</t>
  </si>
  <si>
    <t>Final best solution &gt;&gt; No. of used vehicles=4 total tours length=116.70969704916335 (scalled value = 1120.4130916719682)</t>
  </si>
  <si>
    <t xml:space="preserve">0 90 65 91 92 50 31 29 62 33 28 26 27 30 32 34 67 85 76 89 63 51 84 95 56 66 68 55 100 70 0 </t>
  </si>
  <si>
    <t xml:space="preserve">0 45 2 73 47 15 11 98 69 64 23 21 48 18 19 49 20 22 24 74 86 59 97 75 58 77 25 57 83 0 </t>
  </si>
  <si>
    <t xml:space="preserve">0 81 54 72 42 36 37 39 44 38 43 40 41 61 6 7 8 46 4 5 3 1 35 71 93 94 96 80 0 </t>
  </si>
  <si>
    <t xml:space="preserve">0 88 60 79 78 53 99 52 87 9 10 12 14 17 16 13 82 0 </t>
  </si>
  <si>
    <t>Total number of evaluations: 26508</t>
  </si>
  <si>
    <t>Final best solution &gt;&gt; No. of used vehicles=3 total tours length=139.93295562703793 (scalled value = 1343.356374019564)</t>
  </si>
  <si>
    <t xml:space="preserve">0 81 54 96 71 72 42 43 36 39 44 38 37 61 98 88 40 41 35 26 28 29 31 34 93 94 80 0 </t>
  </si>
  <si>
    <t xml:space="preserve">0 90 65 91 92 95 50 62 33 27 30 32 67 85 76 89 63 51 84 20 22 49 19 18 48 21 24 57 83 66 56 68 55 4 7 17 100 70 0 </t>
  </si>
  <si>
    <t xml:space="preserve">0 45 46 5 3 1 2 69 64 23 15 11 99 87 9 53 78 79 8 6 60 10 12 14 73 47 16 13 74 59 97 75 58 77 25 86 52 82 0 </t>
  </si>
  <si>
    <t>Total number of evaluations: 32819</t>
  </si>
  <si>
    <t>Final best solution &gt;&gt; No. of used vehicles=3 total tours length=129.3788591108867 (scalled value = 1242.0370474645124)</t>
  </si>
  <si>
    <t xml:space="preserve">0 91 92 95 62 33 28 26 27 30 32 67 85 76 89 63 84 51 20 22 49 19 18 48 21 24 74 86 59 97 75 58 77 25 57 83 90 0 </t>
  </si>
  <si>
    <t xml:space="preserve">0 65 82 69 64 23 15 11 99 87 9 53 78 79 8 6 7 46 4 55 68 35 71 50 34 31 29 93 94 80 0 </t>
  </si>
  <si>
    <t xml:space="preserve">0 2 45 5 3 1 42 36 37 39 43 44 38 72 61 88 98 40 41 54 81 96 56 66 52 10 13 16 17 47 14 12 73 60 100 70 0 </t>
  </si>
  <si>
    <t>Total number of evaluations: 38460</t>
  </si>
  <si>
    <t>Final best solution &gt;&gt; No. of used vehicles=4 total tours length=136.95588994430446 (scalled value = 1314.7765434653227)</t>
  </si>
  <si>
    <t xml:space="preserve">0 81 54 61 45 46 1 3 5 7 69 98 11 15 16 12 88 79 73 78 9 87 10 14 47 13 17 74 59 97 75 58 77 25 86 52 0 </t>
  </si>
  <si>
    <t xml:space="preserve">0 91 92 42 39 36 37 43 44 38 72 40 41 35 68 0 </t>
  </si>
  <si>
    <t xml:space="preserve">0 90 65 82 83 33 27 62 64 24 23 48 18 21 19 20 57 99 53 60 8 6 4 2 55 100 70 0 </t>
  </si>
  <si>
    <t xml:space="preserve">0 94 67 63 76 30 84 51 49 22 66 56 95 85 89 32 28 26 29 31 34 50 71 93 96 80 0 </t>
  </si>
  <si>
    <t>Total number of evaluations: 44295</t>
  </si>
  <si>
    <t>Final best solution &gt;&gt; No. of used vehicles=4 total tours length=118.50873430905907 (scalled value = 1137.683849366967)</t>
  </si>
  <si>
    <t xml:space="preserve">0 92 95 85 50 34 33 32 28 26 29 31 27 30 62 67 63 89 76 51 84 22 49 19 48 18 21 24 83 66 56 94 93 81 0 </t>
  </si>
  <si>
    <t xml:space="preserve">0 54 96 71 72 39 42 36 44 43 37 38 40 41 35 61 68 0 </t>
  </si>
  <si>
    <t xml:space="preserve">0 90 65 82 98 2 45 7 73 15 11 69 57 86 87 9 10 12 14 47 16 17 13 74 59 97 75 58 77 25 80 0 </t>
  </si>
  <si>
    <t xml:space="preserve">0 91 64 20 23 52 99 88 53 78 79 8 6 46 5 3 1 4 60 55 100 70 0 </t>
  </si>
  <si>
    <t>Total number of evaluations: 49616</t>
  </si>
  <si>
    <t>Final best solution &gt;&gt; No. of used vehicles=3 total tours length=136.68243201887884 (scalled value = 1312.1513473812367)</t>
  </si>
  <si>
    <t xml:space="preserve">0 42 39 37 36 43 44 38 96 88 98 41 40 34 31 29 63 85 52 86 74 59 97 75 77 58 25 21 48 18 19 24 57 83 0 </t>
  </si>
  <si>
    <t xml:space="preserve">0 90 65 91 92 95 62 33 27 26 28 30 32 50 67 51 76 89 22 49 20 84 56 66 82 10 13 47 17 16 14 12 73 60 100 70 0 </t>
  </si>
  <si>
    <t xml:space="preserve">0 81 61 45 3 1 5 69 64 23 15 11 99 87 9 53 78 79 8 6 7 2 46 4 55 68 54 35 72 71 93 94 80 0 </t>
  </si>
  <si>
    <t>Total number of evaluations: 55434</t>
  </si>
  <si>
    <t>Final best solution &gt;&gt; No. of used vehicles=4 total tours length=142.5509331584846 (scalled value = 1368.4889583214522)</t>
  </si>
  <si>
    <t xml:space="preserve">0 91 92 65 83 63 85 33 28 26 27 29 30 62 67 71 96 81 90 99 57 86 87 9 10 97 59 74 13 17 60 100 70 0 </t>
  </si>
  <si>
    <t xml:space="preserve">0 12 14 47 98 69 23 19 76 51 18 48 21 22 84 49 20 56 66 95 50 32 31 34 89 24 25 77 75 58 82 0 </t>
  </si>
  <si>
    <t xml:space="preserve">0 42 36 37 39 1 3 45 5 44 61 41 38 40 43 35 72 54 93 94 80 0 </t>
  </si>
  <si>
    <t xml:space="preserve">0 64 52 16 15 11 73 88 53 78 79 7 8 6 46 4 2 55 68 0 </t>
  </si>
  <si>
    <t>Total number of evaluations: 6823</t>
  </si>
  <si>
    <t>Final best solution &gt;&gt; No. of used vehicles=4 total tours length=138.46478355438478 (scalled value = 1329.261922122094)</t>
  </si>
  <si>
    <t xml:space="preserve">0 65 91 92 95 85 63 33 28 26 27 29 31 34 30 62 50 67 71 96 81 90 6 7 8 46 5 4 55 68 0 </t>
  </si>
  <si>
    <t xml:space="preserve">0 12 14 47 15 11 16 73 79 78 53 99 86 87 9 10 97 59 74 13 17 60 100 70 0 </t>
  </si>
  <si>
    <t xml:space="preserve">0 42 36 39 1 3 45 2 69 98 88 61 44 38 40 41 37 43 35 72 54 93 94 80 0 </t>
  </si>
  <si>
    <t xml:space="preserve">0 83 64 19 23 21 48 51 76 18 22 52 57 84 49 20 56 66 32 89 24 25 77 75 58 82 0 </t>
  </si>
  <si>
    <t>Total number of evaluations: 13456</t>
  </si>
  <si>
    <t>Final best solution &gt;&gt; No. of used vehicles=4 total tours length=148.55041601281462 (scalled value = 1426.0839937230203)</t>
  </si>
  <si>
    <t xml:space="preserve">0 65 91 92 95 85 63 33 28 26 27 29 31 34 30 62 67 50 71 38 40 41 81 90 68 54 72 43 35 96 93 94 80 0 </t>
  </si>
  <si>
    <t xml:space="preserve">0 98 14 12 47 15 11 83 64 19 23 48 18 21 22 57 99 86 87 9 97 10 17 13 74 52 0 </t>
  </si>
  <si>
    <t xml:space="preserve">0 42 36 37 39 1 45 2 69 44 61 88 73 16 53 78 79 7 8 6 46 5 3 4 60 55 100 70 0 </t>
  </si>
  <si>
    <t xml:space="preserve">0 76 51 84 49 20 66 56 32 89 24 25 77 58 75 59 82 0 </t>
  </si>
  <si>
    <t>Total number of evaluations: 20649</t>
  </si>
  <si>
    <t>Final best solution &gt;&gt; No. of used vehicles=4 total tours length=152.83897282463576 (scalled value = 1467.2541391165032)</t>
  </si>
  <si>
    <t xml:space="preserve">0 91 92 65 83 63 85 33 28 27 29 62 64 23 21 48 19 76 51 18 49 22 57 20 56 66 24 25 77 58 52 82 0 </t>
  </si>
  <si>
    <t xml:space="preserve">0 12 14 47 69 98 11 15 16 73 7 79 78 53 99 86 87 9 10 59 97 75 74 13 17 60 100 70 0 </t>
  </si>
  <si>
    <t xml:space="preserve">0 2 45 5 3 1 42 36 37 39 44 72 71 67 50 30 26 31 34 84 95 94 96 54 43 35 32 89 93 80 0 </t>
  </si>
  <si>
    <t xml:space="preserve">0 88 61 38 40 41 81 90 8 6 46 4 55 68 0 </t>
  </si>
  <si>
    <t>Total number of evaluations: 27776</t>
  </si>
  <si>
    <t>Final best solution &gt;&gt; No. of used vehicles=4 total tours length=149.57227840757426 (scalled value = 1435.893872712713)</t>
  </si>
  <si>
    <t xml:space="preserve">0 92 95 85 63 33 26 27 28 29 31 62 67 50 30 34 84 22 18 49 20 56 66 91 32 89 24 25 77 58 0 </t>
  </si>
  <si>
    <t xml:space="preserve">0 12 14 47 15 11 82 69 98 88 16 73 79 78 53 90 81 54 72 43 35 37 93 94 80 0 </t>
  </si>
  <si>
    <t xml:space="preserve">0 65 42 36 39 45 1 44 38 61 96 71 41 40 2 6 8 46 5 3 7 4 55 68 0 </t>
  </si>
  <si>
    <t xml:space="preserve">0 64 19 23 21 48 76 51 83 99 52 57 86 87 9 10 59 97 75 74 13 17 60 100 70 0 </t>
  </si>
  <si>
    <t>Total number of evaluations: 34586</t>
  </si>
  <si>
    <t>Final best solution &gt;&gt; No. of used vehicles=4 total tours length=146.35336884866325 (scalled value = 1404.9923409471671)</t>
  </si>
  <si>
    <t xml:space="preserve">0 65 91 92 95 85 63 33 28 26 27 29 31 62 64 19 23 21 48 18 76 51 84 22 49 20 56 66 32 89 24 25 77 58 83 0 </t>
  </si>
  <si>
    <t xml:space="preserve">0 12 14 47 15 11 98 69 88 73 16 99 82 53 78 79 7 8 6 46 5 3 4 2 55 68 0 </t>
  </si>
  <si>
    <t xml:space="preserve">0 42 36 37 39 45 1 44 50 30 34 72 38 40 41 43 35 54 93 96 80 0 </t>
  </si>
  <si>
    <t xml:space="preserve">0 61 71 67 94 81 90 52 57 86 87 9 10 59 97 75 74 13 17 60 100 70 0 </t>
  </si>
  <si>
    <t>Total number of evaluations: 42261</t>
  </si>
  <si>
    <t>Final best solution &gt;&gt; No. of used vehicles=4 total tours length=141.95932816629994 (scalled value = 1362.8095503964794)</t>
  </si>
  <si>
    <t xml:space="preserve">0 65 91 92 95 85 63 33 28 26 27 29 31 34 30 62 50 67 90 82 99 52 57 86 87 9 10 59 97 75 74 13 17 60 100 70 0 </t>
  </si>
  <si>
    <t xml:space="preserve">0 12 14 47 98 69 23 21 48 19 76 51 18 22 49 84 20 56 66 32 89 24 25 77 58 0 </t>
  </si>
  <si>
    <t xml:space="preserve">0 42 36 37 39 45 5 3 1 44 38 71 96 81 61 41 40 43 35 72 54 93 94 80 0 </t>
  </si>
  <si>
    <t xml:space="preserve">0 64 83 16 15 11 73 88 53 78 79 7 6 8 46 4 2 55 68 0 </t>
  </si>
  <si>
    <t>Total number of evaluations: 49520</t>
  </si>
  <si>
    <t>Final best solution &gt;&gt; No. of used vehicles=4 total tours length=145.17565187539876 (scalled value = 1393.686258003828)</t>
  </si>
  <si>
    <t xml:space="preserve">0 65 91 92 95 85 63 33 28 26 27 29 31 34 62 67 50 30 94 81 41 40 43 35 54 93 80 0 </t>
  </si>
  <si>
    <t xml:space="preserve">0 12 14 47 69 98 82 11 15 16 73 88 2 8 7 79 78 53 6 46 4 55 68 0 </t>
  </si>
  <si>
    <t xml:space="preserve">0 42 36 37 39 45 5 3 1 44 38 72 71 96 61 90 99 86 87 9 10 59 97 75 74 13 17 60 100 70 0 </t>
  </si>
  <si>
    <t xml:space="preserve">0 64 19 23 21 48 18 76 51 84 83 52 57 22 49 20 56 66 32 89 24 25 77 58 0 </t>
  </si>
  <si>
    <t>Total number of evaluations: 57770</t>
  </si>
  <si>
    <t>Final best solution &gt;&gt; No. of used vehicles=4 total tours length=141.74698193594045 (scalled value = 1360.7710265850283)</t>
  </si>
  <si>
    <t xml:space="preserve">0 65 91 92 95 85 63 33 28 26 27 29 50 62 67 34 30 31 72 41 40 43 35 54 96 93 94 80 0 </t>
  </si>
  <si>
    <t xml:space="preserve">0 12 14 47 15 11 82 69 88 2 73 16 53 78 79 7 6 8 46 4 55 68 70 100 0 </t>
  </si>
  <si>
    <t xml:space="preserve">0 42 36 37 39 45 5 3 1 44 38 71 61 81 90 99 52 86 87 9 10 97 59 74 13 17 60 98 0 </t>
  </si>
  <si>
    <t xml:space="preserve">0 83 64 19 23 21 48 18 76 51 84 57 22 49 20 56 66 32 89 24 25 77 75 58 0 </t>
  </si>
  <si>
    <t>Total number of evaluations: 65169</t>
  </si>
  <si>
    <t>Final best solution &gt;&gt; No. of used vehicles=4 total tours length=141.45017584272125 (scalled value = 1357.921688090124)</t>
  </si>
  <si>
    <t xml:space="preserve">0 65 92 95 63 33 26 28 27 29 31 62 64 19 23 21 48 18 22 57 99 86 87 9 10 97 59 74 13 17 60 100 70 0 </t>
  </si>
  <si>
    <t xml:space="preserve">0 12 14 7 98 69 82 11 47 15 16 73 88 61 41 40 43 35 54 93 96 80 0 </t>
  </si>
  <si>
    <t xml:space="preserve">0 2 45 5 3 1 42 39 36 37 44 38 72 71 81 90 53 78 79 8 6 46 4 55 68 0 </t>
  </si>
  <si>
    <t xml:space="preserve">0 94 67 50 30 34 85 76 51 84 49 20 83 66 91 56 32 89 24 25 77 75 58 52 0 </t>
  </si>
  <si>
    <t>Total number of evaluations: 73213</t>
  </si>
  <si>
    <t>Final best solution &gt;&gt; No. of used vehicles=3 total tours length=129.1943560269843 (scalled value = 1240.2658178590493)</t>
  </si>
  <si>
    <t xml:space="preserve">0 61 2 45 1 3 5 73 14 47 15 16 11 69 88 99 52 87 9 12 78 79 60 53 10 13 17 82 98 100 70 0 </t>
  </si>
  <si>
    <t xml:space="preserve">0 65 91 92 50 33 28 26 27 29 31 34 62 95 64 20 23 76 89 63 85 51 22 24 49 84 56 66 83 57 86 74 59 97 75 58 77 25 21 48 18 19 90 0 </t>
  </si>
  <si>
    <t xml:space="preserve">0 96 94 71 42 36 39 37 43 44 72 67 32 30 38 40 41 8 6 7 46 4 55 68 81 54 35 93 80 0 </t>
  </si>
  <si>
    <t>Total number of evaluations: 6343</t>
  </si>
  <si>
    <t>Final best solution &gt;&gt; No. of used vehicles=4 total tours length=117.20874632543851 (scalled value = 1125.2039647242098)</t>
  </si>
  <si>
    <t xml:space="preserve">0 90 65 82 69 64 23 21 48 18 89 76 63 85 51 22 19 24 49 20 57 86 74 59 97 75 58 77 25 83 0 </t>
  </si>
  <si>
    <t xml:space="preserve">0 92 94 96 91 95 50 62 33 28 26 27 29 31 30 32 34 67 84 56 66 0 </t>
  </si>
  <si>
    <t xml:space="preserve">0 98 60 2 45 42 36 39 37 44 38 40 41 43 1 3 5 8 46 6 7 4 55 68 81 54 35 72 71 93 80 0 </t>
  </si>
  <si>
    <t xml:space="preserve">0 11 15 14 12 88 79 78 53 99 52 87 9 10 13 16 17 47 73 100 70 61 0 </t>
  </si>
  <si>
    <t>Total number of evaluations: 10731</t>
  </si>
  <si>
    <t>Final best solution &gt;&gt; No. of used vehicles=3 total tours length=137.4269784422053 (scalled value = 1319.2989930451708)</t>
  </si>
  <si>
    <t xml:space="preserve">0 61 42 36 39 37 69 98 11 15 14 12 60 88 79 78 53 99 87 9 10 86 52 82 66 68 55 4 1 35 72 70 100 0 </t>
  </si>
  <si>
    <t xml:space="preserve">0 65 83 91 92 95 62 33 27 30 67 44 38 40 43 41 6 8 46 5 3 7 73 47 16 17 13 74 59 97 75 58 77 25 57 90 0 </t>
  </si>
  <si>
    <t xml:space="preserve">0 2 45 81 54 96 94 64 51 76 18 23 48 21 19 49 22 24 20 84 56 85 63 89 32 28 26 29 31 34 50 71 93 80 0 </t>
  </si>
  <si>
    <t>Total number of evaluations: 16701</t>
  </si>
  <si>
    <t>Final best solution &gt;&gt; No. of used vehicles=3 total tours length=136.5565686266972 (scalled value = 1310.9430588162932)</t>
  </si>
  <si>
    <t xml:space="preserve">0 91 92 65 95 50 33 28 27 26 29 62 64 19 23 21 48 76 89 51 84 22 49 20 57 52 10 86 74 59 13 17 97 75 58 77 25 18 24 83 90 0 </t>
  </si>
  <si>
    <t xml:space="preserve">0 98 60 2 45 46 7 73 14 47 16 15 11 69 88 12 99 87 9 53 78 79 8 6 4 5 3 1 70 100 0 </t>
  </si>
  <si>
    <t xml:space="preserve">0 61 42 36 37 39 43 44 72 67 30 31 38 40 41 71 34 32 63 85 56 66 82 55 68 81 35 54 96 93 94 80 0 </t>
  </si>
  <si>
    <t>Total number of evaluations: 23102</t>
  </si>
  <si>
    <t>Final best solution &gt;&gt; No. of used vehicles=3 total tours length=138.7265706808808 (scalled value = 1331.7750785364556)</t>
  </si>
  <si>
    <t xml:space="preserve">0 96 94 92 91 95 50 62 33 31 29 27 26 28 30 32 34 67 99 53 78 79 6 7 10 12 14 16 17 47 13 59 97 75 58 86 52 90 0 </t>
  </si>
  <si>
    <t xml:space="preserve">0 65 82 98 45 46 2 60 73 15 11 64 23 21 48 76 20 22 87 9 84 51 49 19 24 56 66 83 57 74 77 25 18 89 63 85 93 80 0 </t>
  </si>
  <si>
    <t xml:space="preserve">0 71 72 42 39 36 37 54 81 69 88 44 38 40 41 43 1 8 5 3 4 55 68 61 35 70 100 0 </t>
  </si>
  <si>
    <t>Total number of evaluations: 29251</t>
  </si>
  <si>
    <t>Final best solution &gt;&gt; No. of used vehicles=3 total tours length=131.6127958059316 (scalled value = 1263.4828397369433)</t>
  </si>
  <si>
    <t xml:space="preserve">0 61 2 45 1 3 5 7 69 98 11 15 16 47 14 12 60 88 53 78 73 79 8 6 46 4 55 68 35 70 100 0 </t>
  </si>
  <si>
    <t xml:space="preserve">0 90 65 83 92 95 50 33 32 31 29 27 26 28 30 67 44 40 38 41 72 71 84 22 20 49 19 48 18 89 63 85 56 66 91 34 93 80 0 </t>
  </si>
  <si>
    <t xml:space="preserve">0 81 54 42 43 36 39 37 96 94 62 64 51 76 23 59 87 52 99 9 10 86 74 13 17 97 75 58 77 25 21 24 57 82 0 </t>
  </si>
  <si>
    <t>Total number of evaluations: 35525</t>
  </si>
  <si>
    <t>Final best solution &gt;&gt; No. of used vehicles=3 total tours length=122.34058647464241 (scalled value = 1174.469630156567)</t>
  </si>
  <si>
    <t xml:space="preserve">0 65 82 98 12 14 47 16 15 11 86 57 64 23 18 76 84 20 22 49 51 89 63 85 95 56 66 83 74 59 97 75 58 77 25 21 48 19 24 90 0 </t>
  </si>
  <si>
    <t xml:space="preserve">0 81 91 92 50 33 32 28 26 27 29 31 34 30 62 67 71 72 40 38 37 41 6 8 46 5 3 4 7 55 68 35 54 96 93 94 80 0 </t>
  </si>
  <si>
    <t xml:space="preserve">0 2 45 1 43 36 42 39 44 61 69 88 60 73 79 78 53 99 52 87 9 10 13 17 100 70 0 </t>
  </si>
  <si>
    <t>Total number of evaluations: 41160</t>
  </si>
  <si>
    <t>Final best solution &gt;&gt; No. of used vehicles=3 total tours length=135.92843783793577 (scalled value = 1304.9130032441833)</t>
  </si>
  <si>
    <t xml:space="preserve">0 90 65 82 45 2 73 47 16 15 11 69 88 64 83 99 87 9 78 79 8 7 6 3 5 1 4 46 55 68 35 70 100 0 </t>
  </si>
  <si>
    <t xml:space="preserve">0 91 94 92 95 50 62 33 27 30 23 76 67 84 51 22 49 24 20 19 18 48 21 86 74 59 13 17 97 75 58 77 25 57 0 </t>
  </si>
  <si>
    <t xml:space="preserve">0 81 96 54 71 72 42 39 36 37 43 44 38 40 41 61 98 53 60 12 14 10 52 66 56 85 63 89 32 28 26 29 31 34 93 80 0 </t>
  </si>
  <si>
    <t>Total number of evaluations: 47781</t>
  </si>
  <si>
    <t>Final best solution &gt;&gt; No. of used vehicles=3 total tours length=132.43294639356017 (scalled value = 1271.3562853781775)</t>
  </si>
  <si>
    <t xml:space="preserve">0 90 65 82 98 2 45 46 69 24 23 21 48 18 89 76 63 85 67 95 84 51 22 19 49 20 56 66 52 86 74 59 97 75 58 77 25 57 83 0 </t>
  </si>
  <si>
    <t xml:space="preserve">0 91 92 94 42 36 39 37 11 15 14 88 44 43 38 40 41 61 53 10 47 16 13 17 73 60 7 5 3 1 70 100 0 </t>
  </si>
  <si>
    <t xml:space="preserve">0 81 54 72 71 50 33 32 28 26 27 29 31 34 30 62 64 99 87 9 12 78 79 8 6 4 55 68 35 93 96 80 0 </t>
  </si>
  <si>
    <t>Total number of evaluations: 53552</t>
  </si>
  <si>
    <t>Final best solution &gt;&gt; No. of used vehicles=3 total tours length=130.34210268604315 (scalled value = 1251.2841857860142)</t>
  </si>
  <si>
    <t xml:space="preserve">0 65 57 83 92 95 91 62 33 28 26 27 29 31 30 32 34 50 67 84 85 63 89 22 19 49 20 51 56 66 90 55 68 35 71 93 94 96 80 0 </t>
  </si>
  <si>
    <t xml:space="preserve">0 61 45 46 7 60 73 47 15 16 11 14 12 69 88 44 43 38 40 41 72 98 53 82 52 10 17 13 74 86 59 97 75 58 77 25 0 </t>
  </si>
  <si>
    <t xml:space="preserve">0 81 42 36 37 39 54 24 23 21 48 18 76 64 99 87 9 78 79 8 6 5 3 1 4 2 100 70 0 </t>
  </si>
  <si>
    <t>Total number of evaluations: 59949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</si>
</sst>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333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395"/>
  <sheetViews>
    <sheetView tabSelected="1" topLeftCell="C24" workbookViewId="0">
      <selection activeCell="K39" sqref="K39"/>
    </sheetView>
  </sheetViews>
  <sheetFormatPr defaultRowHeight="15"/>
  <cols>
    <col min="14" max="14" width="11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6</v>
      </c>
    </row>
    <row r="3" spans="1:18">
      <c r="A3" s="5"/>
    </row>
    <row r="4" spans="1:18">
      <c r="A4" s="12" t="s">
        <v>8</v>
      </c>
    </row>
    <row r="5" spans="1:18">
      <c r="A5" s="5"/>
      <c r="N5" s="5" t="s">
        <v>4</v>
      </c>
      <c r="O5" s="5"/>
      <c r="P5" s="5"/>
      <c r="Q5" s="7">
        <v>13.17</v>
      </c>
      <c r="R5" s="7">
        <v>1270</v>
      </c>
    </row>
    <row r="6" spans="1:18">
      <c r="A6" s="5" t="s">
        <v>99</v>
      </c>
    </row>
    <row r="7" spans="1:18">
      <c r="A7" t="s">
        <v>100</v>
      </c>
    </row>
    <row r="8" spans="1:18">
      <c r="A8" t="s">
        <v>101</v>
      </c>
      <c r="N8" s="7" t="s">
        <v>5</v>
      </c>
      <c r="O8" s="10"/>
      <c r="P8" s="1" t="s">
        <v>0</v>
      </c>
      <c r="Q8" s="2" t="s">
        <v>1</v>
      </c>
      <c r="R8" s="1" t="s">
        <v>2</v>
      </c>
    </row>
    <row r="9" spans="1:18">
      <c r="A9" t="s">
        <v>102</v>
      </c>
      <c r="P9" s="3">
        <v>1</v>
      </c>
      <c r="Q9" s="4">
        <v>14</v>
      </c>
      <c r="R9" s="3">
        <v>1255.5702547271151</v>
      </c>
    </row>
    <row r="10" spans="1:18">
      <c r="A10" t="s">
        <v>103</v>
      </c>
      <c r="P10" s="3">
        <v>2</v>
      </c>
      <c r="Q10" s="4">
        <v>14</v>
      </c>
      <c r="R10" s="3">
        <v>1245.7539177640385</v>
      </c>
    </row>
    <row r="11" spans="1:18">
      <c r="A11" t="s">
        <v>104</v>
      </c>
      <c r="P11" s="3">
        <v>3</v>
      </c>
      <c r="Q11" s="4">
        <v>14</v>
      </c>
      <c r="R11" s="6">
        <v>1278.6544264905901</v>
      </c>
    </row>
    <row r="12" spans="1:18">
      <c r="A12" t="s">
        <v>105</v>
      </c>
      <c r="P12" s="3">
        <v>4</v>
      </c>
      <c r="Q12" s="4">
        <v>14</v>
      </c>
      <c r="R12" s="3">
        <v>1262.3225030404112</v>
      </c>
    </row>
    <row r="13" spans="1:18">
      <c r="A13" t="s">
        <v>106</v>
      </c>
      <c r="P13" s="3">
        <v>5</v>
      </c>
      <c r="Q13" s="4">
        <v>14</v>
      </c>
      <c r="R13" s="3">
        <v>1289.9407981142883</v>
      </c>
    </row>
    <row r="14" spans="1:18">
      <c r="A14" t="s">
        <v>107</v>
      </c>
      <c r="P14" s="6">
        <v>6</v>
      </c>
      <c r="Q14" s="9">
        <v>14</v>
      </c>
      <c r="R14" s="6">
        <v>1286.3991535173184</v>
      </c>
    </row>
    <row r="15" spans="1:18">
      <c r="A15" t="s">
        <v>108</v>
      </c>
      <c r="P15" s="3">
        <v>7</v>
      </c>
      <c r="Q15" s="9">
        <v>14</v>
      </c>
      <c r="R15" s="6">
        <v>1284.0963681674571</v>
      </c>
    </row>
    <row r="16" spans="1:18">
      <c r="A16" t="s">
        <v>109</v>
      </c>
      <c r="P16" s="3">
        <v>8</v>
      </c>
      <c r="Q16" s="4">
        <v>14</v>
      </c>
      <c r="R16" s="3">
        <v>1274.9527838414988</v>
      </c>
    </row>
    <row r="17" spans="1:18">
      <c r="A17" t="s">
        <v>110</v>
      </c>
      <c r="P17" s="3">
        <v>9</v>
      </c>
      <c r="Q17" s="4">
        <v>14</v>
      </c>
      <c r="R17" s="4">
        <v>1285.746086587272</v>
      </c>
    </row>
    <row r="18" spans="1:18">
      <c r="A18" t="s">
        <v>111</v>
      </c>
      <c r="P18" s="3">
        <v>10</v>
      </c>
      <c r="Q18" s="4">
        <v>14</v>
      </c>
      <c r="R18" s="4">
        <v>1289.0166774648735</v>
      </c>
    </row>
    <row r="19" spans="1:18">
      <c r="A19" t="s">
        <v>112</v>
      </c>
      <c r="Q19" s="4"/>
      <c r="R19" s="4"/>
    </row>
    <row r="20" spans="1:18">
      <c r="A20" t="s">
        <v>113</v>
      </c>
      <c r="P20" s="5" t="s">
        <v>3</v>
      </c>
      <c r="Q20" s="4">
        <f>AVERAGE(Q9:Q18)</f>
        <v>14</v>
      </c>
      <c r="R20" s="4">
        <f>AVERAGE(R9:R18)</f>
        <v>1275.2452969714864</v>
      </c>
    </row>
    <row r="21" spans="1:18">
      <c r="A21" t="s">
        <v>114</v>
      </c>
      <c r="P21" s="5" t="s">
        <v>89</v>
      </c>
      <c r="Q21" s="4">
        <f>MIN(Q9:Q18)</f>
        <v>14</v>
      </c>
      <c r="R21" s="4">
        <f>MIN(R9:R18)</f>
        <v>1245.7539177640385</v>
      </c>
    </row>
    <row r="22" spans="1:18">
      <c r="P22" s="5" t="s">
        <v>90</v>
      </c>
      <c r="Q22" s="4">
        <f>MAX(Q9:Q18)</f>
        <v>14</v>
      </c>
      <c r="R22" s="4">
        <f>MAX(R9:R18)</f>
        <v>1289.9407981142883</v>
      </c>
    </row>
    <row r="23" spans="1:18">
      <c r="A23" t="s">
        <v>115</v>
      </c>
      <c r="P23" s="5" t="s">
        <v>91</v>
      </c>
      <c r="Q23" s="4">
        <f>STDEV(Q9:Q18)</f>
        <v>0</v>
      </c>
      <c r="R23" s="4">
        <f>STDEV(R9:R18)</f>
        <v>15.471049307639365</v>
      </c>
    </row>
    <row r="24" spans="1:18">
      <c r="A24" t="s">
        <v>116</v>
      </c>
      <c r="P24" s="5"/>
      <c r="Q24" s="4"/>
      <c r="R24" s="4"/>
    </row>
    <row r="25" spans="1:18">
      <c r="A25" t="s">
        <v>117</v>
      </c>
      <c r="Q25" s="4"/>
      <c r="R25" s="4"/>
    </row>
    <row r="26" spans="1:18">
      <c r="N26" s="7" t="s">
        <v>7</v>
      </c>
      <c r="O26" s="5"/>
      <c r="P26" s="1" t="s">
        <v>0</v>
      </c>
      <c r="Q26" s="2" t="s">
        <v>1</v>
      </c>
      <c r="R26" s="1" t="s">
        <v>2</v>
      </c>
    </row>
    <row r="27" spans="1:18">
      <c r="A27" s="5" t="s">
        <v>118</v>
      </c>
      <c r="P27" s="3">
        <v>1</v>
      </c>
      <c r="Q27" s="4">
        <v>11</v>
      </c>
      <c r="R27" s="3">
        <v>1080.0486623959619</v>
      </c>
    </row>
    <row r="28" spans="1:18">
      <c r="A28" t="s">
        <v>119</v>
      </c>
      <c r="P28" s="3">
        <v>2</v>
      </c>
      <c r="Q28" s="4">
        <v>11</v>
      </c>
      <c r="R28" s="3">
        <v>1079.9704528998561</v>
      </c>
    </row>
    <row r="29" spans="1:18">
      <c r="A29" s="11" t="s">
        <v>120</v>
      </c>
      <c r="P29" s="3">
        <v>3</v>
      </c>
      <c r="Q29" s="4">
        <v>10</v>
      </c>
      <c r="R29" s="6">
        <v>1123.264472084235</v>
      </c>
    </row>
    <row r="30" spans="1:18">
      <c r="A30" t="s">
        <v>121</v>
      </c>
      <c r="P30" s="3">
        <v>4</v>
      </c>
      <c r="Q30" s="4">
        <v>11</v>
      </c>
      <c r="R30" s="3">
        <v>1105.2335264046642</v>
      </c>
    </row>
    <row r="31" spans="1:18">
      <c r="A31" t="s">
        <v>109</v>
      </c>
      <c r="P31" s="3">
        <v>5</v>
      </c>
      <c r="Q31" s="4">
        <v>11</v>
      </c>
      <c r="R31" s="3">
        <v>1060.5651352398647</v>
      </c>
    </row>
    <row r="32" spans="1:18">
      <c r="A32" t="s">
        <v>122</v>
      </c>
      <c r="P32" s="6">
        <v>6</v>
      </c>
      <c r="Q32" s="9">
        <v>11</v>
      </c>
      <c r="R32" s="6">
        <v>1088.2182873500021</v>
      </c>
    </row>
    <row r="33" spans="1:18">
      <c r="A33" t="s">
        <v>123</v>
      </c>
      <c r="P33" s="3">
        <v>7</v>
      </c>
      <c r="Q33" s="9">
        <v>11</v>
      </c>
      <c r="R33" s="6">
        <v>1070.2430288617172</v>
      </c>
    </row>
    <row r="34" spans="1:18">
      <c r="A34" t="s">
        <v>124</v>
      </c>
      <c r="P34" s="3">
        <v>8</v>
      </c>
      <c r="Q34" s="4">
        <v>10</v>
      </c>
      <c r="R34" s="3">
        <v>1110.1769858253549</v>
      </c>
    </row>
    <row r="35" spans="1:18">
      <c r="A35" t="s">
        <v>125</v>
      </c>
      <c r="P35" s="3">
        <v>9</v>
      </c>
      <c r="Q35" s="4">
        <v>11</v>
      </c>
      <c r="R35" s="4">
        <v>1081.4614607354501</v>
      </c>
    </row>
    <row r="36" spans="1:18">
      <c r="A36" t="s">
        <v>110</v>
      </c>
      <c r="P36" s="3">
        <v>10</v>
      </c>
      <c r="Q36" s="4">
        <v>11</v>
      </c>
      <c r="R36" s="4">
        <v>1038.1094135379635</v>
      </c>
    </row>
    <row r="37" spans="1:18">
      <c r="A37" t="s">
        <v>126</v>
      </c>
      <c r="Q37" s="4"/>
      <c r="R37" s="4"/>
    </row>
    <row r="38" spans="1:18">
      <c r="A38" t="s">
        <v>127</v>
      </c>
      <c r="P38" s="5" t="s">
        <v>3</v>
      </c>
      <c r="Q38" s="4">
        <f>AVERAGE(Q27:Q36)</f>
        <v>10.8</v>
      </c>
      <c r="R38" s="4">
        <f>AVERAGE(R27:R36)</f>
        <v>1083.7291425335072</v>
      </c>
    </row>
    <row r="39" spans="1:18">
      <c r="A39" t="s">
        <v>128</v>
      </c>
      <c r="P39" s="5" t="s">
        <v>89</v>
      </c>
      <c r="Q39" s="4">
        <f>MIN(Q27:Q36)</f>
        <v>10</v>
      </c>
      <c r="R39" s="4">
        <f>MIN(R27:R36)</f>
        <v>1038.1094135379635</v>
      </c>
    </row>
    <row r="40" spans="1:18">
      <c r="A40" t="s">
        <v>129</v>
      </c>
      <c r="P40" s="5" t="s">
        <v>90</v>
      </c>
      <c r="Q40" s="4">
        <f>MAX(Q27:Q36)</f>
        <v>11</v>
      </c>
      <c r="R40" s="4">
        <f>MAX(R27:R36)</f>
        <v>1123.264472084235</v>
      </c>
    </row>
    <row r="41" spans="1:18">
      <c r="A41" t="s">
        <v>130</v>
      </c>
      <c r="P41" s="5" t="s">
        <v>91</v>
      </c>
      <c r="Q41" s="4">
        <f>STDEV(Q27:Q36)</f>
        <v>0.42163702135577191</v>
      </c>
      <c r="R41" s="4">
        <f>STDEV(R27:R36)</f>
        <v>24.894318576219025</v>
      </c>
    </row>
    <row r="42" spans="1:18">
      <c r="A42" t="s">
        <v>131</v>
      </c>
      <c r="P42" s="5"/>
      <c r="Q42" s="4"/>
      <c r="R42" s="4"/>
    </row>
    <row r="44" spans="1:18">
      <c r="A44" t="s">
        <v>132</v>
      </c>
      <c r="O44" s="12" t="s">
        <v>10</v>
      </c>
      <c r="P44" s="12" t="s">
        <v>3</v>
      </c>
      <c r="Q44" s="13">
        <f>AVERAGE(Q9:Q18,Q27:Q36)</f>
        <v>12.4</v>
      </c>
      <c r="R44" s="13"/>
    </row>
    <row r="45" spans="1:18">
      <c r="A45" t="s">
        <v>116</v>
      </c>
      <c r="P45" s="12" t="s">
        <v>89</v>
      </c>
    </row>
    <row r="46" spans="1:18">
      <c r="A46" t="s">
        <v>117</v>
      </c>
      <c r="P46" s="12" t="s">
        <v>90</v>
      </c>
    </row>
    <row r="47" spans="1:18">
      <c r="P47" s="12" t="s">
        <v>91</v>
      </c>
    </row>
    <row r="48" spans="1:18">
      <c r="A48" s="5" t="s">
        <v>133</v>
      </c>
    </row>
    <row r="49" spans="1:1">
      <c r="A49" t="s">
        <v>134</v>
      </c>
    </row>
    <row r="50" spans="1:1">
      <c r="A50" t="s">
        <v>135</v>
      </c>
    </row>
    <row r="51" spans="1:1">
      <c r="A51" t="s">
        <v>136</v>
      </c>
    </row>
    <row r="52" spans="1:1">
      <c r="A52" t="s">
        <v>137</v>
      </c>
    </row>
    <row r="53" spans="1:1">
      <c r="A53" s="11" t="s">
        <v>138</v>
      </c>
    </row>
    <row r="54" spans="1:1">
      <c r="A54" t="s">
        <v>139</v>
      </c>
    </row>
    <row r="55" spans="1:1">
      <c r="A55" t="s">
        <v>140</v>
      </c>
    </row>
    <row r="56" spans="1:1">
      <c r="A56" t="s">
        <v>141</v>
      </c>
    </row>
    <row r="57" spans="1:1">
      <c r="A57" t="s">
        <v>142</v>
      </c>
    </row>
    <row r="58" spans="1:1">
      <c r="A58" t="s">
        <v>143</v>
      </c>
    </row>
    <row r="59" spans="1:1">
      <c r="A59" t="s">
        <v>144</v>
      </c>
    </row>
    <row r="60" spans="1:1">
      <c r="A60" t="s">
        <v>145</v>
      </c>
    </row>
    <row r="61" spans="1:1">
      <c r="A61" t="s">
        <v>146</v>
      </c>
    </row>
    <row r="62" spans="1:1">
      <c r="A62" t="s">
        <v>112</v>
      </c>
    </row>
    <row r="63" spans="1:1">
      <c r="A63" t="s">
        <v>110</v>
      </c>
    </row>
    <row r="65" spans="1:1">
      <c r="A65" t="s">
        <v>147</v>
      </c>
    </row>
    <row r="66" spans="1:1">
      <c r="A66" t="s">
        <v>116</v>
      </c>
    </row>
    <row r="67" spans="1:1">
      <c r="A67" t="s">
        <v>117</v>
      </c>
    </row>
    <row r="69" spans="1:1">
      <c r="A69" s="5" t="s">
        <v>148</v>
      </c>
    </row>
    <row r="70" spans="1:1">
      <c r="A70" t="s">
        <v>149</v>
      </c>
    </row>
    <row r="71" spans="1:1">
      <c r="A71" t="s">
        <v>150</v>
      </c>
    </row>
    <row r="72" spans="1:1">
      <c r="A72" t="s">
        <v>151</v>
      </c>
    </row>
    <row r="73" spans="1:1">
      <c r="A73" t="s">
        <v>109</v>
      </c>
    </row>
    <row r="74" spans="1:1">
      <c r="A74" s="11" t="s">
        <v>152</v>
      </c>
    </row>
    <row r="75" spans="1:1">
      <c r="A75" t="s">
        <v>153</v>
      </c>
    </row>
    <row r="76" spans="1:1">
      <c r="A76" t="s">
        <v>154</v>
      </c>
    </row>
    <row r="77" spans="1:1">
      <c r="A77" t="s">
        <v>155</v>
      </c>
    </row>
    <row r="78" spans="1:1">
      <c r="A78" t="s">
        <v>156</v>
      </c>
    </row>
    <row r="79" spans="1:1">
      <c r="A79" t="s">
        <v>157</v>
      </c>
    </row>
    <row r="80" spans="1:1">
      <c r="A80" t="s">
        <v>158</v>
      </c>
    </row>
    <row r="81" spans="1:1">
      <c r="A81" t="s">
        <v>159</v>
      </c>
    </row>
    <row r="82" spans="1:1">
      <c r="A82" t="s">
        <v>160</v>
      </c>
    </row>
    <row r="83" spans="1:1">
      <c r="A83" t="s">
        <v>110</v>
      </c>
    </row>
    <row r="84" spans="1:1">
      <c r="A84" t="s">
        <v>161</v>
      </c>
    </row>
    <row r="86" spans="1:1">
      <c r="A86" t="s">
        <v>162</v>
      </c>
    </row>
    <row r="87" spans="1:1">
      <c r="A87" t="s">
        <v>116</v>
      </c>
    </row>
    <row r="88" spans="1:1">
      <c r="A88" t="s">
        <v>117</v>
      </c>
    </row>
    <row r="90" spans="1:1">
      <c r="A90" s="5" t="s">
        <v>163</v>
      </c>
    </row>
    <row r="91" spans="1:1">
      <c r="A91" t="s">
        <v>164</v>
      </c>
    </row>
    <row r="92" spans="1:1">
      <c r="A92" t="s">
        <v>165</v>
      </c>
    </row>
    <row r="93" spans="1:1">
      <c r="A93" t="s">
        <v>166</v>
      </c>
    </row>
    <row r="94" spans="1:1">
      <c r="A94" t="s">
        <v>167</v>
      </c>
    </row>
    <row r="95" spans="1:1">
      <c r="A95" s="11" t="s">
        <v>168</v>
      </c>
    </row>
    <row r="96" spans="1:1">
      <c r="A96" t="s">
        <v>169</v>
      </c>
    </row>
    <row r="97" spans="1:1">
      <c r="A97" t="s">
        <v>170</v>
      </c>
    </row>
    <row r="98" spans="1:1">
      <c r="A98" t="s">
        <v>171</v>
      </c>
    </row>
    <row r="99" spans="1:1">
      <c r="A99" t="s">
        <v>172</v>
      </c>
    </row>
    <row r="100" spans="1:1">
      <c r="A100" t="s">
        <v>173</v>
      </c>
    </row>
    <row r="101" spans="1:1">
      <c r="A101" t="s">
        <v>174</v>
      </c>
    </row>
    <row r="102" spans="1:1">
      <c r="A102" t="s">
        <v>175</v>
      </c>
    </row>
    <row r="103" spans="1:1">
      <c r="A103" t="s">
        <v>176</v>
      </c>
    </row>
    <row r="104" spans="1:1">
      <c r="A104" t="s">
        <v>109</v>
      </c>
    </row>
    <row r="105" spans="1:1">
      <c r="A105" t="s">
        <v>177</v>
      </c>
    </row>
    <row r="107" spans="1:1">
      <c r="A107" t="s">
        <v>178</v>
      </c>
    </row>
    <row r="108" spans="1:1">
      <c r="A108" t="s">
        <v>116</v>
      </c>
    </row>
    <row r="109" spans="1:1">
      <c r="A109" t="s">
        <v>117</v>
      </c>
    </row>
    <row r="111" spans="1:1">
      <c r="A111" s="5" t="s">
        <v>179</v>
      </c>
    </row>
    <row r="112" spans="1:1">
      <c r="A112" t="s">
        <v>180</v>
      </c>
    </row>
    <row r="113" spans="1:1">
      <c r="A113" t="s">
        <v>181</v>
      </c>
    </row>
    <row r="114" spans="1:1">
      <c r="A114" t="s">
        <v>182</v>
      </c>
    </row>
    <row r="115" spans="1:1">
      <c r="A115" t="s">
        <v>109</v>
      </c>
    </row>
    <row r="116" spans="1:1">
      <c r="A116" s="11" t="s">
        <v>183</v>
      </c>
    </row>
    <row r="117" spans="1:1">
      <c r="A117" t="s">
        <v>184</v>
      </c>
    </row>
    <row r="118" spans="1:1">
      <c r="A118" t="s">
        <v>185</v>
      </c>
    </row>
    <row r="119" spans="1:1">
      <c r="A119" t="s">
        <v>186</v>
      </c>
    </row>
    <row r="120" spans="1:1">
      <c r="A120" t="s">
        <v>187</v>
      </c>
    </row>
    <row r="121" spans="1:1">
      <c r="A121" t="s">
        <v>188</v>
      </c>
    </row>
    <row r="122" spans="1:1">
      <c r="A122" t="s">
        <v>189</v>
      </c>
    </row>
    <row r="123" spans="1:1">
      <c r="A123" t="s">
        <v>190</v>
      </c>
    </row>
    <row r="124" spans="1:1">
      <c r="A124" t="s">
        <v>110</v>
      </c>
    </row>
    <row r="125" spans="1:1">
      <c r="A125" t="s">
        <v>191</v>
      </c>
    </row>
    <row r="126" spans="1:1">
      <c r="A126" t="s">
        <v>192</v>
      </c>
    </row>
    <row r="128" spans="1:1">
      <c r="A128" t="s">
        <v>193</v>
      </c>
    </row>
    <row r="129" spans="1:1">
      <c r="A129" t="s">
        <v>116</v>
      </c>
    </row>
    <row r="130" spans="1:1">
      <c r="A130" t="s">
        <v>117</v>
      </c>
    </row>
    <row r="132" spans="1:1">
      <c r="A132" s="5" t="s">
        <v>194</v>
      </c>
    </row>
    <row r="133" spans="1:1">
      <c r="A133" t="s">
        <v>195</v>
      </c>
    </row>
    <row r="134" spans="1:1">
      <c r="A134" t="s">
        <v>196</v>
      </c>
    </row>
    <row r="135" spans="1:1">
      <c r="A135" t="s">
        <v>109</v>
      </c>
    </row>
    <row r="136" spans="1:1">
      <c r="A136" t="s">
        <v>197</v>
      </c>
    </row>
    <row r="137" spans="1:1">
      <c r="A137" s="11" t="s">
        <v>198</v>
      </c>
    </row>
    <row r="138" spans="1:1">
      <c r="A138" t="s">
        <v>199</v>
      </c>
    </row>
    <row r="139" spans="1:1">
      <c r="A139" t="s">
        <v>200</v>
      </c>
    </row>
    <row r="140" spans="1:1">
      <c r="A140" t="s">
        <v>201</v>
      </c>
    </row>
    <row r="141" spans="1:1">
      <c r="A141" t="s">
        <v>202</v>
      </c>
    </row>
    <row r="142" spans="1:1">
      <c r="A142" t="s">
        <v>203</v>
      </c>
    </row>
    <row r="143" spans="1:1">
      <c r="A143" t="s">
        <v>204</v>
      </c>
    </row>
    <row r="144" spans="1:1">
      <c r="A144" t="s">
        <v>191</v>
      </c>
    </row>
    <row r="145" spans="1:1">
      <c r="A145" t="s">
        <v>205</v>
      </c>
    </row>
    <row r="146" spans="1:1">
      <c r="A146" t="s">
        <v>206</v>
      </c>
    </row>
    <row r="147" spans="1:1">
      <c r="A147" t="s">
        <v>207</v>
      </c>
    </row>
    <row r="149" spans="1:1">
      <c r="A149" t="s">
        <v>208</v>
      </c>
    </row>
    <row r="150" spans="1:1">
      <c r="A150" t="s">
        <v>116</v>
      </c>
    </row>
    <row r="151" spans="1:1">
      <c r="A151" t="s">
        <v>117</v>
      </c>
    </row>
    <row r="153" spans="1:1">
      <c r="A153" s="5" t="s">
        <v>209</v>
      </c>
    </row>
    <row r="154" spans="1:1">
      <c r="A154" t="s">
        <v>210</v>
      </c>
    </row>
    <row r="155" spans="1:1">
      <c r="A155" t="s">
        <v>211</v>
      </c>
    </row>
    <row r="156" spans="1:1">
      <c r="A156" t="s">
        <v>186</v>
      </c>
    </row>
    <row r="157" spans="1:1">
      <c r="A157" t="s">
        <v>212</v>
      </c>
    </row>
    <row r="158" spans="1:1">
      <c r="A158" s="11" t="s">
        <v>109</v>
      </c>
    </row>
    <row r="159" spans="1:1">
      <c r="A159" t="s">
        <v>106</v>
      </c>
    </row>
    <row r="160" spans="1:1">
      <c r="A160" t="s">
        <v>213</v>
      </c>
    </row>
    <row r="161" spans="1:1">
      <c r="A161" t="s">
        <v>214</v>
      </c>
    </row>
    <row r="162" spans="1:1">
      <c r="A162" t="s">
        <v>215</v>
      </c>
    </row>
    <row r="163" spans="1:1">
      <c r="A163" t="s">
        <v>216</v>
      </c>
    </row>
    <row r="164" spans="1:1">
      <c r="A164" t="s">
        <v>217</v>
      </c>
    </row>
    <row r="165" spans="1:1">
      <c r="A165" t="s">
        <v>218</v>
      </c>
    </row>
    <row r="166" spans="1:1">
      <c r="A166" t="s">
        <v>219</v>
      </c>
    </row>
    <row r="167" spans="1:1">
      <c r="A167" t="s">
        <v>220</v>
      </c>
    </row>
    <row r="168" spans="1:1">
      <c r="A168" t="s">
        <v>221</v>
      </c>
    </row>
    <row r="170" spans="1:1">
      <c r="A170" t="s">
        <v>222</v>
      </c>
    </row>
    <row r="171" spans="1:1">
      <c r="A171" t="s">
        <v>116</v>
      </c>
    </row>
    <row r="172" spans="1:1">
      <c r="A172" t="s">
        <v>117</v>
      </c>
    </row>
    <row r="174" spans="1:1">
      <c r="A174" s="5" t="s">
        <v>223</v>
      </c>
    </row>
    <row r="175" spans="1:1">
      <c r="A175" t="s">
        <v>224</v>
      </c>
    </row>
    <row r="176" spans="1:1">
      <c r="A176" t="s">
        <v>225</v>
      </c>
    </row>
    <row r="177" spans="1:1">
      <c r="A177" t="s">
        <v>226</v>
      </c>
    </row>
    <row r="178" spans="1:1">
      <c r="A178" t="s">
        <v>227</v>
      </c>
    </row>
    <row r="179" spans="1:1">
      <c r="A179" s="11" t="s">
        <v>228</v>
      </c>
    </row>
    <row r="180" spans="1:1">
      <c r="A180" t="s">
        <v>229</v>
      </c>
    </row>
    <row r="181" spans="1:1">
      <c r="A181" t="s">
        <v>230</v>
      </c>
    </row>
    <row r="182" spans="1:1">
      <c r="A182" t="s">
        <v>231</v>
      </c>
    </row>
    <row r="183" spans="1:1">
      <c r="A183" t="s">
        <v>232</v>
      </c>
    </row>
    <row r="184" spans="1:1">
      <c r="A184" t="s">
        <v>233</v>
      </c>
    </row>
    <row r="185" spans="1:1">
      <c r="A185" t="s">
        <v>172</v>
      </c>
    </row>
    <row r="186" spans="1:1">
      <c r="A186" t="s">
        <v>234</v>
      </c>
    </row>
    <row r="187" spans="1:1">
      <c r="A187" t="s">
        <v>235</v>
      </c>
    </row>
    <row r="188" spans="1:1">
      <c r="A188" t="s">
        <v>236</v>
      </c>
    </row>
    <row r="189" spans="1:1">
      <c r="A189" t="s">
        <v>237</v>
      </c>
    </row>
    <row r="191" spans="1:1">
      <c r="A191" t="s">
        <v>238</v>
      </c>
    </row>
    <row r="192" spans="1:1">
      <c r="A192" t="s">
        <v>116</v>
      </c>
    </row>
    <row r="193" spans="1:1">
      <c r="A193" t="s">
        <v>117</v>
      </c>
    </row>
    <row r="195" spans="1:1">
      <c r="A195" s="5" t="s">
        <v>239</v>
      </c>
    </row>
    <row r="196" spans="1:1">
      <c r="A196" t="s">
        <v>240</v>
      </c>
    </row>
    <row r="197" spans="1:1">
      <c r="A197" t="s">
        <v>241</v>
      </c>
    </row>
    <row r="198" spans="1:1">
      <c r="A198" t="s">
        <v>242</v>
      </c>
    </row>
    <row r="199" spans="1:1">
      <c r="A199" t="s">
        <v>243</v>
      </c>
    </row>
    <row r="200" spans="1:1">
      <c r="A200" s="11" t="s">
        <v>109</v>
      </c>
    </row>
    <row r="201" spans="1:1">
      <c r="A201" t="s">
        <v>102</v>
      </c>
    </row>
    <row r="202" spans="1:1">
      <c r="A202" t="s">
        <v>244</v>
      </c>
    </row>
    <row r="203" spans="1:1">
      <c r="A203" t="s">
        <v>245</v>
      </c>
    </row>
    <row r="204" spans="1:1">
      <c r="A204" t="s">
        <v>246</v>
      </c>
    </row>
    <row r="205" spans="1:1">
      <c r="A205" t="s">
        <v>247</v>
      </c>
    </row>
    <row r="206" spans="1:1">
      <c r="A206" t="s">
        <v>248</v>
      </c>
    </row>
    <row r="207" spans="1:1">
      <c r="A207" t="s">
        <v>111</v>
      </c>
    </row>
    <row r="208" spans="1:1">
      <c r="A208" t="s">
        <v>249</v>
      </c>
    </row>
    <row r="209" spans="1:1">
      <c r="A209" t="s">
        <v>250</v>
      </c>
    </row>
    <row r="210" spans="1:1">
      <c r="A210" t="s">
        <v>251</v>
      </c>
    </row>
    <row r="212" spans="1:1">
      <c r="A212" t="s">
        <v>252</v>
      </c>
    </row>
    <row r="213" spans="1:1">
      <c r="A213" t="s">
        <v>116</v>
      </c>
    </row>
    <row r="214" spans="1:1">
      <c r="A214" t="s">
        <v>117</v>
      </c>
    </row>
    <row r="217" spans="1:1">
      <c r="A217" s="12" t="s">
        <v>9</v>
      </c>
    </row>
    <row r="219" spans="1:1">
      <c r="A219" s="5" t="s">
        <v>99</v>
      </c>
    </row>
    <row r="220" spans="1:1">
      <c r="A220" t="s">
        <v>253</v>
      </c>
    </row>
    <row r="221" spans="1:1">
      <c r="A221" t="s">
        <v>254</v>
      </c>
    </row>
    <row r="222" spans="1:1">
      <c r="A222" t="s">
        <v>255</v>
      </c>
    </row>
    <row r="223" spans="1:1">
      <c r="A223" t="s">
        <v>256</v>
      </c>
    </row>
    <row r="224" spans="1:1">
      <c r="A224" t="s">
        <v>257</v>
      </c>
    </row>
    <row r="225" spans="1:1">
      <c r="A225" t="s">
        <v>258</v>
      </c>
    </row>
    <row r="226" spans="1:1">
      <c r="A226" t="s">
        <v>259</v>
      </c>
    </row>
    <row r="227" spans="1:1">
      <c r="A227" t="s">
        <v>260</v>
      </c>
    </row>
    <row r="228" spans="1:1">
      <c r="A228" t="s">
        <v>261</v>
      </c>
    </row>
    <row r="229" spans="1:1">
      <c r="A229" t="s">
        <v>262</v>
      </c>
    </row>
    <row r="230" spans="1:1">
      <c r="A230" t="s">
        <v>263</v>
      </c>
    </row>
    <row r="231" spans="1:1">
      <c r="A231" t="s">
        <v>264</v>
      </c>
    </row>
    <row r="233" spans="1:1">
      <c r="A233" t="s">
        <v>265</v>
      </c>
    </row>
    <row r="234" spans="1:1">
      <c r="A234" t="s">
        <v>116</v>
      </c>
    </row>
    <row r="235" spans="1:1">
      <c r="A235" t="s">
        <v>117</v>
      </c>
    </row>
    <row r="237" spans="1:1">
      <c r="A237" s="5" t="s">
        <v>118</v>
      </c>
    </row>
    <row r="238" spans="1:1">
      <c r="A238" t="s">
        <v>266</v>
      </c>
    </row>
    <row r="239" spans="1:1">
      <c r="A239" t="s">
        <v>267</v>
      </c>
    </row>
    <row r="240" spans="1:1">
      <c r="A240" t="s">
        <v>268</v>
      </c>
    </row>
    <row r="241" spans="1:1">
      <c r="A241" t="s">
        <v>269</v>
      </c>
    </row>
    <row r="242" spans="1:1">
      <c r="A242" t="s">
        <v>270</v>
      </c>
    </row>
    <row r="243" spans="1:1">
      <c r="A243" t="s">
        <v>271</v>
      </c>
    </row>
    <row r="244" spans="1:1">
      <c r="A244" t="s">
        <v>272</v>
      </c>
    </row>
    <row r="245" spans="1:1">
      <c r="A245" t="s">
        <v>273</v>
      </c>
    </row>
    <row r="246" spans="1:1">
      <c r="A246" t="s">
        <v>274</v>
      </c>
    </row>
    <row r="247" spans="1:1">
      <c r="A247" t="s">
        <v>256</v>
      </c>
    </row>
    <row r="248" spans="1:1">
      <c r="A248" t="s">
        <v>275</v>
      </c>
    </row>
    <row r="249" spans="1:1">
      <c r="A249" t="s">
        <v>276</v>
      </c>
    </row>
    <row r="251" spans="1:1">
      <c r="A251" t="s">
        <v>277</v>
      </c>
    </row>
    <row r="252" spans="1:1">
      <c r="A252" t="s">
        <v>116</v>
      </c>
    </row>
    <row r="253" spans="1:1">
      <c r="A253" t="s">
        <v>117</v>
      </c>
    </row>
    <row r="255" spans="1:1">
      <c r="A255" s="5" t="s">
        <v>133</v>
      </c>
    </row>
    <row r="256" spans="1:1">
      <c r="A256" t="s">
        <v>278</v>
      </c>
    </row>
    <row r="257" spans="1:1">
      <c r="A257" t="s">
        <v>279</v>
      </c>
    </row>
    <row r="258" spans="1:1">
      <c r="A258" t="s">
        <v>280</v>
      </c>
    </row>
    <row r="259" spans="1:1">
      <c r="A259" t="s">
        <v>281</v>
      </c>
    </row>
    <row r="260" spans="1:1">
      <c r="A260" t="s">
        <v>282</v>
      </c>
    </row>
    <row r="261" spans="1:1">
      <c r="A261" t="s">
        <v>283</v>
      </c>
    </row>
    <row r="262" spans="1:1">
      <c r="A262" t="s">
        <v>284</v>
      </c>
    </row>
    <row r="263" spans="1:1">
      <c r="A263" t="s">
        <v>285</v>
      </c>
    </row>
    <row r="264" spans="1:1">
      <c r="A264" t="s">
        <v>286</v>
      </c>
    </row>
    <row r="265" spans="1:1">
      <c r="A265" t="s">
        <v>287</v>
      </c>
    </row>
    <row r="266" spans="1:1">
      <c r="A266" t="s">
        <v>288</v>
      </c>
    </row>
    <row r="268" spans="1:1">
      <c r="A268" t="s">
        <v>289</v>
      </c>
    </row>
    <row r="269" spans="1:1">
      <c r="A269" t="s">
        <v>116</v>
      </c>
    </row>
    <row r="270" spans="1:1">
      <c r="A270" t="s">
        <v>117</v>
      </c>
    </row>
    <row r="272" spans="1:1" s="5" customFormat="1">
      <c r="A272" s="5" t="s">
        <v>148</v>
      </c>
    </row>
    <row r="273" spans="1:1">
      <c r="A273" t="s">
        <v>290</v>
      </c>
    </row>
    <row r="274" spans="1:1">
      <c r="A274" t="s">
        <v>291</v>
      </c>
    </row>
    <row r="275" spans="1:1">
      <c r="A275" t="s">
        <v>292</v>
      </c>
    </row>
    <row r="276" spans="1:1">
      <c r="A276" t="s">
        <v>293</v>
      </c>
    </row>
    <row r="277" spans="1:1">
      <c r="A277" t="s">
        <v>294</v>
      </c>
    </row>
    <row r="278" spans="1:1">
      <c r="A278" t="s">
        <v>295</v>
      </c>
    </row>
    <row r="279" spans="1:1">
      <c r="A279" t="s">
        <v>296</v>
      </c>
    </row>
    <row r="280" spans="1:1">
      <c r="A280" t="s">
        <v>297</v>
      </c>
    </row>
    <row r="281" spans="1:1">
      <c r="A281" t="s">
        <v>298</v>
      </c>
    </row>
    <row r="282" spans="1:1">
      <c r="A282" t="s">
        <v>299</v>
      </c>
    </row>
    <row r="283" spans="1:1">
      <c r="A283" t="s">
        <v>300</v>
      </c>
    </row>
    <row r="284" spans="1:1">
      <c r="A284" t="s">
        <v>301</v>
      </c>
    </row>
    <row r="286" spans="1:1">
      <c r="A286" t="s">
        <v>302</v>
      </c>
    </row>
    <row r="287" spans="1:1">
      <c r="A287" t="s">
        <v>116</v>
      </c>
    </row>
    <row r="288" spans="1:1">
      <c r="A288" t="s">
        <v>117</v>
      </c>
    </row>
    <row r="290" spans="1:1">
      <c r="A290" s="5" t="s">
        <v>163</v>
      </c>
    </row>
    <row r="291" spans="1:1">
      <c r="A291" t="s">
        <v>303</v>
      </c>
    </row>
    <row r="292" spans="1:1">
      <c r="A292" t="s">
        <v>304</v>
      </c>
    </row>
    <row r="293" spans="1:1">
      <c r="A293" t="s">
        <v>305</v>
      </c>
    </row>
    <row r="294" spans="1:1">
      <c r="A294" t="s">
        <v>306</v>
      </c>
    </row>
    <row r="295" spans="1:1">
      <c r="A295" t="s">
        <v>307</v>
      </c>
    </row>
    <row r="296" spans="1:1">
      <c r="A296" t="s">
        <v>308</v>
      </c>
    </row>
    <row r="297" spans="1:1">
      <c r="A297" t="s">
        <v>309</v>
      </c>
    </row>
    <row r="298" spans="1:1">
      <c r="A298" t="s">
        <v>310</v>
      </c>
    </row>
    <row r="299" spans="1:1">
      <c r="A299" t="s">
        <v>311</v>
      </c>
    </row>
    <row r="300" spans="1:1">
      <c r="A300" t="s">
        <v>312</v>
      </c>
    </row>
    <row r="301" spans="1:1">
      <c r="A301" t="s">
        <v>313</v>
      </c>
    </row>
    <row r="302" spans="1:1">
      <c r="A302" t="s">
        <v>256</v>
      </c>
    </row>
    <row r="304" spans="1:1">
      <c r="A304" t="s">
        <v>314</v>
      </c>
    </row>
    <row r="305" spans="1:1">
      <c r="A305" t="s">
        <v>116</v>
      </c>
    </row>
    <row r="306" spans="1:1">
      <c r="A306" t="s">
        <v>117</v>
      </c>
    </row>
    <row r="308" spans="1:1">
      <c r="A308" s="5" t="s">
        <v>179</v>
      </c>
    </row>
    <row r="309" spans="1:1">
      <c r="A309" t="s">
        <v>315</v>
      </c>
    </row>
    <row r="310" spans="1:1">
      <c r="A310" t="s">
        <v>316</v>
      </c>
    </row>
    <row r="311" spans="1:1">
      <c r="A311" t="s">
        <v>317</v>
      </c>
    </row>
    <row r="312" spans="1:1">
      <c r="A312" t="s">
        <v>318</v>
      </c>
    </row>
    <row r="313" spans="1:1">
      <c r="A313" t="s">
        <v>319</v>
      </c>
    </row>
    <row r="314" spans="1:1">
      <c r="A314" t="s">
        <v>320</v>
      </c>
    </row>
    <row r="315" spans="1:1">
      <c r="A315" t="s">
        <v>321</v>
      </c>
    </row>
    <row r="316" spans="1:1">
      <c r="A316" t="s">
        <v>322</v>
      </c>
    </row>
    <row r="317" spans="1:1">
      <c r="A317" t="s">
        <v>323</v>
      </c>
    </row>
    <row r="318" spans="1:1">
      <c r="A318" t="s">
        <v>324</v>
      </c>
    </row>
    <row r="319" spans="1:1">
      <c r="A319" t="s">
        <v>325</v>
      </c>
    </row>
    <row r="320" spans="1:1">
      <c r="A320" t="s">
        <v>326</v>
      </c>
    </row>
    <row r="322" spans="1:1">
      <c r="A322" t="s">
        <v>327</v>
      </c>
    </row>
    <row r="323" spans="1:1">
      <c r="A323" t="s">
        <v>116</v>
      </c>
    </row>
    <row r="324" spans="1:1">
      <c r="A324" t="s">
        <v>117</v>
      </c>
    </row>
    <row r="326" spans="1:1">
      <c r="A326" s="5" t="s">
        <v>194</v>
      </c>
    </row>
    <row r="327" spans="1:1">
      <c r="A327" t="s">
        <v>328</v>
      </c>
    </row>
    <row r="328" spans="1:1">
      <c r="A328" t="s">
        <v>329</v>
      </c>
    </row>
    <row r="329" spans="1:1">
      <c r="A329" t="s">
        <v>330</v>
      </c>
    </row>
    <row r="330" spans="1:1">
      <c r="A330" t="s">
        <v>331</v>
      </c>
    </row>
    <row r="331" spans="1:1">
      <c r="A331" t="s">
        <v>332</v>
      </c>
    </row>
    <row r="332" spans="1:1">
      <c r="A332" t="s">
        <v>333</v>
      </c>
    </row>
    <row r="333" spans="1:1">
      <c r="A333" t="s">
        <v>334</v>
      </c>
    </row>
    <row r="334" spans="1:1">
      <c r="A334" t="s">
        <v>335</v>
      </c>
    </row>
    <row r="335" spans="1:1">
      <c r="A335" t="s">
        <v>336</v>
      </c>
    </row>
    <row r="336" spans="1:1">
      <c r="A336" t="s">
        <v>337</v>
      </c>
    </row>
    <row r="337" spans="1:1">
      <c r="A337" t="s">
        <v>338</v>
      </c>
    </row>
    <row r="338" spans="1:1">
      <c r="A338" t="s">
        <v>339</v>
      </c>
    </row>
    <row r="340" spans="1:1">
      <c r="A340" t="s">
        <v>340</v>
      </c>
    </row>
    <row r="341" spans="1:1">
      <c r="A341" t="s">
        <v>116</v>
      </c>
    </row>
    <row r="342" spans="1:1">
      <c r="A342" t="s">
        <v>117</v>
      </c>
    </row>
    <row r="344" spans="1:1">
      <c r="A344" s="5" t="s">
        <v>209</v>
      </c>
    </row>
    <row r="345" spans="1:1">
      <c r="A345" t="s">
        <v>341</v>
      </c>
    </row>
    <row r="346" spans="1:1">
      <c r="A346" t="s">
        <v>342</v>
      </c>
    </row>
    <row r="347" spans="1:1">
      <c r="A347" t="s">
        <v>343</v>
      </c>
    </row>
    <row r="348" spans="1:1">
      <c r="A348" t="s">
        <v>344</v>
      </c>
    </row>
    <row r="349" spans="1:1">
      <c r="A349" t="s">
        <v>345</v>
      </c>
    </row>
    <row r="350" spans="1:1">
      <c r="A350" t="s">
        <v>346</v>
      </c>
    </row>
    <row r="351" spans="1:1">
      <c r="A351" t="s">
        <v>347</v>
      </c>
    </row>
    <row r="352" spans="1:1">
      <c r="A352" t="s">
        <v>348</v>
      </c>
    </row>
    <row r="353" spans="1:1">
      <c r="A353" t="s">
        <v>349</v>
      </c>
    </row>
    <row r="354" spans="1:1">
      <c r="A354" t="s">
        <v>350</v>
      </c>
    </row>
    <row r="355" spans="1:1">
      <c r="A355" t="s">
        <v>351</v>
      </c>
    </row>
    <row r="357" spans="1:1">
      <c r="A357" t="s">
        <v>352</v>
      </c>
    </row>
    <row r="358" spans="1:1">
      <c r="A358" t="s">
        <v>116</v>
      </c>
    </row>
    <row r="359" spans="1:1">
      <c r="A359" t="s">
        <v>117</v>
      </c>
    </row>
    <row r="361" spans="1:1">
      <c r="A361" s="5" t="s">
        <v>223</v>
      </c>
    </row>
    <row r="362" spans="1:1">
      <c r="A362" t="s">
        <v>353</v>
      </c>
    </row>
    <row r="363" spans="1:1">
      <c r="A363" t="s">
        <v>354</v>
      </c>
    </row>
    <row r="364" spans="1:1">
      <c r="A364" t="s">
        <v>355</v>
      </c>
    </row>
    <row r="365" spans="1:1">
      <c r="A365" t="s">
        <v>356</v>
      </c>
    </row>
    <row r="366" spans="1:1">
      <c r="A366" t="s">
        <v>357</v>
      </c>
    </row>
    <row r="367" spans="1:1">
      <c r="A367" t="s">
        <v>358</v>
      </c>
    </row>
    <row r="368" spans="1:1">
      <c r="A368" t="s">
        <v>359</v>
      </c>
    </row>
    <row r="369" spans="1:1">
      <c r="A369" t="s">
        <v>360</v>
      </c>
    </row>
    <row r="370" spans="1:1">
      <c r="A370" t="s">
        <v>361</v>
      </c>
    </row>
    <row r="371" spans="1:1">
      <c r="A371" t="s">
        <v>362</v>
      </c>
    </row>
    <row r="372" spans="1:1">
      <c r="A372" t="s">
        <v>256</v>
      </c>
    </row>
    <row r="373" spans="1:1">
      <c r="A373" t="s">
        <v>363</v>
      </c>
    </row>
    <row r="375" spans="1:1">
      <c r="A375" t="s">
        <v>364</v>
      </c>
    </row>
    <row r="376" spans="1:1">
      <c r="A376" t="s">
        <v>116</v>
      </c>
    </row>
    <row r="377" spans="1:1">
      <c r="A377" t="s">
        <v>117</v>
      </c>
    </row>
    <row r="379" spans="1:1">
      <c r="A379" s="5" t="s">
        <v>239</v>
      </c>
    </row>
    <row r="380" spans="1:1">
      <c r="A380" t="s">
        <v>365</v>
      </c>
    </row>
    <row r="381" spans="1:1">
      <c r="A381" t="s">
        <v>366</v>
      </c>
    </row>
    <row r="382" spans="1:1">
      <c r="A382" t="s">
        <v>367</v>
      </c>
    </row>
    <row r="383" spans="1:1">
      <c r="A383" t="s">
        <v>368</v>
      </c>
    </row>
    <row r="384" spans="1:1">
      <c r="A384" t="s">
        <v>369</v>
      </c>
    </row>
    <row r="385" spans="1:1">
      <c r="A385" t="s">
        <v>370</v>
      </c>
    </row>
    <row r="386" spans="1:1">
      <c r="A386" t="s">
        <v>371</v>
      </c>
    </row>
    <row r="387" spans="1:1">
      <c r="A387" t="s">
        <v>372</v>
      </c>
    </row>
    <row r="388" spans="1:1">
      <c r="A388" t="s">
        <v>373</v>
      </c>
    </row>
    <row r="389" spans="1:1">
      <c r="A389" t="s">
        <v>374</v>
      </c>
    </row>
    <row r="390" spans="1:1">
      <c r="A390" t="s">
        <v>375</v>
      </c>
    </row>
    <row r="391" spans="1:1">
      <c r="A391" t="s">
        <v>376</v>
      </c>
    </row>
    <row r="393" spans="1:1">
      <c r="A393" t="s">
        <v>377</v>
      </c>
    </row>
    <row r="394" spans="1:1">
      <c r="A394" t="s">
        <v>116</v>
      </c>
    </row>
    <row r="395" spans="1:1">
      <c r="A395" t="s">
        <v>117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R207"/>
  <sheetViews>
    <sheetView topLeftCell="B22" workbookViewId="0">
      <selection activeCell="O39" sqref="O39"/>
    </sheetView>
  </sheetViews>
  <sheetFormatPr defaultRowHeight="15"/>
  <cols>
    <col min="14" max="14" width="11.8554687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36</v>
      </c>
    </row>
    <row r="3" spans="1:18">
      <c r="A3" s="5"/>
    </row>
    <row r="4" spans="1:18">
      <c r="A4" s="12" t="s">
        <v>37</v>
      </c>
    </row>
    <row r="5" spans="1:18">
      <c r="A5" s="5"/>
      <c r="N5" s="5" t="s">
        <v>4</v>
      </c>
      <c r="O5" s="5"/>
      <c r="P5" s="5"/>
      <c r="Q5" s="7">
        <v>3.67</v>
      </c>
      <c r="R5" s="7">
        <v>629.20000000000005</v>
      </c>
    </row>
    <row r="6" spans="1:18">
      <c r="A6" s="5" t="s">
        <v>99</v>
      </c>
    </row>
    <row r="7" spans="1:18">
      <c r="A7" t="s">
        <v>1391</v>
      </c>
    </row>
    <row r="8" spans="1:18">
      <c r="A8" t="s">
        <v>1392</v>
      </c>
      <c r="N8" s="7" t="s">
        <v>38</v>
      </c>
      <c r="P8" s="1" t="s">
        <v>0</v>
      </c>
      <c r="Q8" s="2" t="s">
        <v>1</v>
      </c>
      <c r="R8" s="1" t="s">
        <v>2</v>
      </c>
    </row>
    <row r="9" spans="1:18">
      <c r="A9" t="s">
        <v>1393</v>
      </c>
      <c r="P9" s="3">
        <v>1</v>
      </c>
      <c r="Q9" s="4">
        <v>3</v>
      </c>
      <c r="R9" s="3">
        <v>591.55655667150143</v>
      </c>
    </row>
    <row r="10" spans="1:18">
      <c r="A10" t="s">
        <v>1394</v>
      </c>
      <c r="P10" s="3">
        <v>2</v>
      </c>
      <c r="Q10" s="4">
        <v>3</v>
      </c>
      <c r="R10" s="3">
        <v>591.55655667150143</v>
      </c>
    </row>
    <row r="11" spans="1:18">
      <c r="P11" s="3">
        <v>3</v>
      </c>
      <c r="Q11" s="4">
        <v>3</v>
      </c>
      <c r="R11" s="6">
        <v>591.55655667150143</v>
      </c>
    </row>
    <row r="12" spans="1:18">
      <c r="A12" t="s">
        <v>1395</v>
      </c>
      <c r="P12" s="3">
        <v>4</v>
      </c>
      <c r="Q12" s="4">
        <v>3</v>
      </c>
      <c r="R12" s="3">
        <v>591.55655667150143</v>
      </c>
    </row>
    <row r="13" spans="1:18">
      <c r="A13" t="s">
        <v>116</v>
      </c>
      <c r="P13" s="3">
        <v>5</v>
      </c>
      <c r="Q13" s="4">
        <v>3</v>
      </c>
      <c r="R13" s="3">
        <v>591.55655667150143</v>
      </c>
    </row>
    <row r="14" spans="1:18">
      <c r="A14" t="s">
        <v>117</v>
      </c>
      <c r="P14" s="3">
        <v>6</v>
      </c>
      <c r="Q14" s="4">
        <v>3</v>
      </c>
      <c r="R14" s="3">
        <v>591.55655667150143</v>
      </c>
    </row>
    <row r="15" spans="1:18">
      <c r="A15" s="5"/>
      <c r="P15" s="3">
        <v>7</v>
      </c>
      <c r="Q15" s="4">
        <v>3</v>
      </c>
      <c r="R15" s="3">
        <v>591.55655667150143</v>
      </c>
    </row>
    <row r="16" spans="1:18">
      <c r="A16" s="5" t="s">
        <v>118</v>
      </c>
      <c r="P16" s="3">
        <v>8</v>
      </c>
      <c r="Q16" s="4">
        <v>3</v>
      </c>
      <c r="R16" s="3">
        <v>591.55655667150143</v>
      </c>
    </row>
    <row r="17" spans="1:18">
      <c r="A17" t="s">
        <v>1391</v>
      </c>
      <c r="P17" s="3">
        <v>9</v>
      </c>
      <c r="Q17" s="4">
        <v>3</v>
      </c>
      <c r="R17" s="4">
        <v>591.55655667150143</v>
      </c>
    </row>
    <row r="18" spans="1:18">
      <c r="A18" t="s">
        <v>1392</v>
      </c>
      <c r="P18" s="3">
        <v>10</v>
      </c>
      <c r="Q18" s="4">
        <v>3</v>
      </c>
      <c r="R18" s="4">
        <v>591.55655667150143</v>
      </c>
    </row>
    <row r="19" spans="1:18">
      <c r="A19" t="s">
        <v>1393</v>
      </c>
      <c r="Q19" s="4"/>
      <c r="R19" s="4"/>
    </row>
    <row r="20" spans="1:18">
      <c r="A20" t="s">
        <v>1394</v>
      </c>
      <c r="P20" s="5" t="s">
        <v>3</v>
      </c>
      <c r="Q20" s="4">
        <f>AVERAGE(Q9:Q18)</f>
        <v>3</v>
      </c>
      <c r="R20" s="4">
        <f>AVERAGE(R9:R18)</f>
        <v>591.55655667150143</v>
      </c>
    </row>
    <row r="21" spans="1:18">
      <c r="P21" s="5" t="s">
        <v>89</v>
      </c>
      <c r="Q21" s="4">
        <f>MIN(Q9:Q18)</f>
        <v>3</v>
      </c>
      <c r="R21" s="4">
        <f>MIN(R9:R18)</f>
        <v>591.55655667150143</v>
      </c>
    </row>
    <row r="22" spans="1:18">
      <c r="A22" t="s">
        <v>1396</v>
      </c>
      <c r="P22" s="5" t="s">
        <v>90</v>
      </c>
      <c r="Q22" s="4">
        <f>MAX(Q9:Q18)</f>
        <v>3</v>
      </c>
      <c r="R22" s="4">
        <f>MAX(R9:R18)</f>
        <v>591.55655667150143</v>
      </c>
    </row>
    <row r="23" spans="1:18">
      <c r="A23" t="s">
        <v>116</v>
      </c>
      <c r="P23" s="5" t="s">
        <v>91</v>
      </c>
      <c r="Q23" s="4">
        <f>STDEV(Q9:Q18)</f>
        <v>0</v>
      </c>
      <c r="R23" s="4">
        <f>STDEV(R9:R18)</f>
        <v>0</v>
      </c>
    </row>
    <row r="24" spans="1:18">
      <c r="A24" t="s">
        <v>117</v>
      </c>
      <c r="P24" s="5"/>
      <c r="Q24" s="4"/>
      <c r="R24" s="4"/>
    </row>
    <row r="25" spans="1:18">
      <c r="Q25" s="4"/>
      <c r="R25" s="4"/>
    </row>
    <row r="26" spans="1:18">
      <c r="A26" s="5" t="s">
        <v>133</v>
      </c>
      <c r="N26" s="7" t="s">
        <v>39</v>
      </c>
      <c r="O26" s="5"/>
      <c r="P26" s="1" t="s">
        <v>0</v>
      </c>
      <c r="Q26" s="2" t="s">
        <v>1</v>
      </c>
      <c r="R26" s="1" t="s">
        <v>2</v>
      </c>
    </row>
    <row r="27" spans="1:18">
      <c r="A27" t="s">
        <v>1391</v>
      </c>
      <c r="P27" s="3">
        <v>1</v>
      </c>
      <c r="Q27" s="4">
        <v>3</v>
      </c>
      <c r="R27" s="3">
        <v>633.81312938318615</v>
      </c>
    </row>
    <row r="28" spans="1:18">
      <c r="A28" s="11" t="s">
        <v>1392</v>
      </c>
      <c r="P28" s="3">
        <v>2</v>
      </c>
      <c r="Q28" s="4">
        <v>3</v>
      </c>
      <c r="R28" s="3">
        <v>613.07381851163757</v>
      </c>
    </row>
    <row r="29" spans="1:18">
      <c r="A29" t="s">
        <v>1393</v>
      </c>
      <c r="P29" s="3">
        <v>3</v>
      </c>
      <c r="Q29" s="4">
        <v>3</v>
      </c>
      <c r="R29" s="6">
        <v>591.5565566715012</v>
      </c>
    </row>
    <row r="30" spans="1:18">
      <c r="A30" t="s">
        <v>1394</v>
      </c>
      <c r="P30" s="3">
        <v>4</v>
      </c>
      <c r="Q30" s="4">
        <v>3</v>
      </c>
      <c r="R30" s="3">
        <v>629.80164415605668</v>
      </c>
    </row>
    <row r="31" spans="1:18">
      <c r="P31" s="3">
        <v>5</v>
      </c>
      <c r="Q31" s="4">
        <v>3</v>
      </c>
      <c r="R31" s="3">
        <v>607.6431719380962</v>
      </c>
    </row>
    <row r="32" spans="1:18">
      <c r="A32" t="s">
        <v>1397</v>
      </c>
      <c r="P32" s="3">
        <v>6</v>
      </c>
      <c r="Q32" s="4">
        <v>3</v>
      </c>
      <c r="R32" s="3">
        <v>591.5565566715012</v>
      </c>
    </row>
    <row r="33" spans="1:18">
      <c r="A33" t="s">
        <v>116</v>
      </c>
      <c r="P33" s="3">
        <v>7</v>
      </c>
      <c r="Q33" s="4">
        <v>3</v>
      </c>
      <c r="R33" s="3">
        <v>594.32308857434373</v>
      </c>
    </row>
    <row r="34" spans="1:18">
      <c r="A34" t="s">
        <v>117</v>
      </c>
      <c r="P34" s="3">
        <v>8</v>
      </c>
      <c r="Q34" s="4">
        <v>3</v>
      </c>
      <c r="R34" s="3">
        <v>591.5565566715012</v>
      </c>
    </row>
    <row r="35" spans="1:18">
      <c r="P35" s="3">
        <v>9</v>
      </c>
      <c r="Q35" s="4">
        <v>3</v>
      </c>
      <c r="R35" s="4">
        <v>591.55655667150143</v>
      </c>
    </row>
    <row r="36" spans="1:18">
      <c r="A36" s="5" t="s">
        <v>148</v>
      </c>
      <c r="P36" s="3">
        <v>10</v>
      </c>
      <c r="Q36" s="4">
        <v>3</v>
      </c>
      <c r="R36" s="4">
        <v>594.32308857434384</v>
      </c>
    </row>
    <row r="37" spans="1:18">
      <c r="A37" t="s">
        <v>1391</v>
      </c>
      <c r="Q37" s="4"/>
      <c r="R37" s="4"/>
    </row>
    <row r="38" spans="1:18">
      <c r="A38" s="11" t="s">
        <v>1392</v>
      </c>
      <c r="P38" s="5" t="s">
        <v>3</v>
      </c>
      <c r="Q38" s="4">
        <f>AVERAGE(Q27:Q36)</f>
        <v>3</v>
      </c>
      <c r="R38" s="4">
        <f>AVERAGE(R27:R36)</f>
        <v>603.92041678236706</v>
      </c>
    </row>
    <row r="39" spans="1:18">
      <c r="A39" t="s">
        <v>1393</v>
      </c>
      <c r="P39" s="5" t="s">
        <v>89</v>
      </c>
      <c r="Q39" s="4">
        <f>MIN(Q27:Q36)</f>
        <v>3</v>
      </c>
      <c r="R39" s="4">
        <f>MIN(R27:R36)</f>
        <v>591.5565566715012</v>
      </c>
    </row>
    <row r="40" spans="1:18">
      <c r="A40" t="s">
        <v>1394</v>
      </c>
      <c r="P40" s="5" t="s">
        <v>90</v>
      </c>
      <c r="Q40" s="4">
        <f>MAX(Q27:Q36)</f>
        <v>3</v>
      </c>
      <c r="R40" s="4">
        <f>MAX(R27:R36)</f>
        <v>633.81312938318615</v>
      </c>
    </row>
    <row r="41" spans="1:18">
      <c r="P41" s="5" t="s">
        <v>91</v>
      </c>
      <c r="Q41" s="4">
        <f>STDEV(Q27:Q36)</f>
        <v>0</v>
      </c>
      <c r="R41" s="4">
        <f>STDEV(R27:R36)</f>
        <v>16.521815312554125</v>
      </c>
    </row>
    <row r="42" spans="1:18">
      <c r="A42" t="s">
        <v>1398</v>
      </c>
      <c r="P42" s="5"/>
      <c r="Q42" s="4"/>
      <c r="R42" s="4"/>
    </row>
    <row r="43" spans="1:18">
      <c r="A43" t="s">
        <v>116</v>
      </c>
    </row>
    <row r="44" spans="1:18">
      <c r="A44" t="s">
        <v>117</v>
      </c>
      <c r="O44" s="12" t="s">
        <v>10</v>
      </c>
      <c r="P44" s="12" t="s">
        <v>3</v>
      </c>
    </row>
    <row r="45" spans="1:18">
      <c r="P45" s="12" t="s">
        <v>89</v>
      </c>
    </row>
    <row r="46" spans="1:18">
      <c r="A46" s="5" t="s">
        <v>163</v>
      </c>
      <c r="P46" s="12" t="s">
        <v>90</v>
      </c>
    </row>
    <row r="47" spans="1:18">
      <c r="A47" t="s">
        <v>1391</v>
      </c>
      <c r="P47" s="12" t="s">
        <v>91</v>
      </c>
    </row>
    <row r="48" spans="1:18">
      <c r="A48" t="s">
        <v>1392</v>
      </c>
    </row>
    <row r="49" spans="1:1">
      <c r="A49" t="s">
        <v>1393</v>
      </c>
    </row>
    <row r="50" spans="1:1">
      <c r="A50" t="s">
        <v>1394</v>
      </c>
    </row>
    <row r="51" spans="1:1">
      <c r="A51" s="5"/>
    </row>
    <row r="52" spans="1:1">
      <c r="A52" t="s">
        <v>1399</v>
      </c>
    </row>
    <row r="53" spans="1:1">
      <c r="A53" t="s">
        <v>116</v>
      </c>
    </row>
    <row r="54" spans="1:1">
      <c r="A54" t="s">
        <v>117</v>
      </c>
    </row>
    <row r="56" spans="1:1">
      <c r="A56" s="5" t="s">
        <v>179</v>
      </c>
    </row>
    <row r="57" spans="1:1">
      <c r="A57" t="s">
        <v>1391</v>
      </c>
    </row>
    <row r="58" spans="1:1">
      <c r="A58" t="s">
        <v>1392</v>
      </c>
    </row>
    <row r="59" spans="1:1">
      <c r="A59" t="s">
        <v>1394</v>
      </c>
    </row>
    <row r="60" spans="1:1">
      <c r="A60" t="s">
        <v>1393</v>
      </c>
    </row>
    <row r="61" spans="1:1">
      <c r="A61" s="5"/>
    </row>
    <row r="62" spans="1:1">
      <c r="A62" t="s">
        <v>1400</v>
      </c>
    </row>
    <row r="63" spans="1:1">
      <c r="A63" t="s">
        <v>116</v>
      </c>
    </row>
    <row r="64" spans="1:1">
      <c r="A64" t="s">
        <v>117</v>
      </c>
    </row>
    <row r="66" spans="1:1">
      <c r="A66" s="5" t="s">
        <v>194</v>
      </c>
    </row>
    <row r="67" spans="1:1">
      <c r="A67" t="s">
        <v>1391</v>
      </c>
    </row>
    <row r="68" spans="1:1">
      <c r="A68" t="s">
        <v>1392</v>
      </c>
    </row>
    <row r="69" spans="1:1">
      <c r="A69" t="s">
        <v>1393</v>
      </c>
    </row>
    <row r="70" spans="1:1">
      <c r="A70" t="s">
        <v>1394</v>
      </c>
    </row>
    <row r="71" spans="1:1">
      <c r="A71" s="5"/>
    </row>
    <row r="72" spans="1:1">
      <c r="A72" t="s">
        <v>1401</v>
      </c>
    </row>
    <row r="73" spans="1:1">
      <c r="A73" t="s">
        <v>116</v>
      </c>
    </row>
    <row r="74" spans="1:1">
      <c r="A74" t="s">
        <v>117</v>
      </c>
    </row>
    <row r="76" spans="1:1">
      <c r="A76" s="5" t="s">
        <v>209</v>
      </c>
    </row>
    <row r="77" spans="1:1">
      <c r="A77" t="s">
        <v>1391</v>
      </c>
    </row>
    <row r="78" spans="1:1">
      <c r="A78" t="s">
        <v>1392</v>
      </c>
    </row>
    <row r="79" spans="1:1">
      <c r="A79" t="s">
        <v>1393</v>
      </c>
    </row>
    <row r="80" spans="1:1">
      <c r="A80" t="s">
        <v>1394</v>
      </c>
    </row>
    <row r="81" spans="1:1">
      <c r="A81" s="5"/>
    </row>
    <row r="82" spans="1:1">
      <c r="A82" t="s">
        <v>1402</v>
      </c>
    </row>
    <row r="83" spans="1:1">
      <c r="A83" t="s">
        <v>116</v>
      </c>
    </row>
    <row r="84" spans="1:1">
      <c r="A84" t="s">
        <v>117</v>
      </c>
    </row>
    <row r="86" spans="1:1">
      <c r="A86" s="5" t="s">
        <v>223</v>
      </c>
    </row>
    <row r="87" spans="1:1">
      <c r="A87" t="s">
        <v>1391</v>
      </c>
    </row>
    <row r="88" spans="1:1">
      <c r="A88" t="s">
        <v>1392</v>
      </c>
    </row>
    <row r="89" spans="1:1">
      <c r="A89" t="s">
        <v>1393</v>
      </c>
    </row>
    <row r="90" spans="1:1">
      <c r="A90" t="s">
        <v>1394</v>
      </c>
    </row>
    <row r="91" spans="1:1">
      <c r="A91" s="5"/>
    </row>
    <row r="92" spans="1:1">
      <c r="A92" t="s">
        <v>1403</v>
      </c>
    </row>
    <row r="93" spans="1:1">
      <c r="A93" t="s">
        <v>116</v>
      </c>
    </row>
    <row r="94" spans="1:1">
      <c r="A94" t="s">
        <v>117</v>
      </c>
    </row>
    <row r="96" spans="1:1">
      <c r="A96" s="5" t="s">
        <v>239</v>
      </c>
    </row>
    <row r="97" spans="1:1">
      <c r="A97" t="s">
        <v>1391</v>
      </c>
    </row>
    <row r="98" spans="1:1">
      <c r="A98" t="s">
        <v>1392</v>
      </c>
    </row>
    <row r="99" spans="1:1">
      <c r="A99" t="s">
        <v>1393</v>
      </c>
    </row>
    <row r="100" spans="1:1">
      <c r="A100" t="s">
        <v>1394</v>
      </c>
    </row>
    <row r="101" spans="1:1">
      <c r="A101" s="5"/>
    </row>
    <row r="102" spans="1:1">
      <c r="A102" t="s">
        <v>1404</v>
      </c>
    </row>
    <row r="103" spans="1:1">
      <c r="A103" t="s">
        <v>116</v>
      </c>
    </row>
    <row r="104" spans="1:1">
      <c r="A104" t="s">
        <v>117</v>
      </c>
    </row>
    <row r="107" spans="1:1">
      <c r="A107" s="12" t="s">
        <v>40</v>
      </c>
    </row>
    <row r="109" spans="1:1">
      <c r="A109" s="5" t="s">
        <v>99</v>
      </c>
    </row>
    <row r="110" spans="1:1">
      <c r="A110" t="s">
        <v>1405</v>
      </c>
    </row>
    <row r="111" spans="1:1">
      <c r="A111" t="s">
        <v>1406</v>
      </c>
    </row>
    <row r="112" spans="1:1">
      <c r="A112" t="s">
        <v>1407</v>
      </c>
    </row>
    <row r="113" spans="1:1">
      <c r="A113" t="s">
        <v>1408</v>
      </c>
    </row>
    <row r="115" spans="1:1">
      <c r="A115" t="s">
        <v>1409</v>
      </c>
    </row>
    <row r="116" spans="1:1">
      <c r="A116" t="s">
        <v>116</v>
      </c>
    </row>
    <row r="117" spans="1:1">
      <c r="A117" t="s">
        <v>117</v>
      </c>
    </row>
    <row r="119" spans="1:1">
      <c r="A119" s="5" t="s">
        <v>118</v>
      </c>
    </row>
    <row r="120" spans="1:1">
      <c r="A120" t="s">
        <v>1410</v>
      </c>
    </row>
    <row r="121" spans="1:1">
      <c r="A121" t="s">
        <v>1411</v>
      </c>
    </row>
    <row r="122" spans="1:1">
      <c r="A122" t="s">
        <v>1394</v>
      </c>
    </row>
    <row r="123" spans="1:1">
      <c r="A123" t="s">
        <v>1412</v>
      </c>
    </row>
    <row r="125" spans="1:1">
      <c r="A125" t="s">
        <v>1413</v>
      </c>
    </row>
    <row r="126" spans="1:1">
      <c r="A126" t="s">
        <v>116</v>
      </c>
    </row>
    <row r="127" spans="1:1">
      <c r="A127" t="s">
        <v>117</v>
      </c>
    </row>
    <row r="129" spans="1:1">
      <c r="A129" s="5" t="s">
        <v>133</v>
      </c>
    </row>
    <row r="130" spans="1:1">
      <c r="A130" t="s">
        <v>1414</v>
      </c>
    </row>
    <row r="131" spans="1:1">
      <c r="A131" t="s">
        <v>1392</v>
      </c>
    </row>
    <row r="132" spans="1:1">
      <c r="A132" t="s">
        <v>1393</v>
      </c>
    </row>
    <row r="133" spans="1:1">
      <c r="A133" t="s">
        <v>1394</v>
      </c>
    </row>
    <row r="135" spans="1:1">
      <c r="A135" t="s">
        <v>1415</v>
      </c>
    </row>
    <row r="136" spans="1:1">
      <c r="A136" t="s">
        <v>116</v>
      </c>
    </row>
    <row r="137" spans="1:1">
      <c r="A137" t="s">
        <v>117</v>
      </c>
    </row>
    <row r="139" spans="1:1">
      <c r="A139" s="5" t="s">
        <v>148</v>
      </c>
    </row>
    <row r="140" spans="1:1">
      <c r="A140" t="s">
        <v>1416</v>
      </c>
    </row>
    <row r="141" spans="1:1">
      <c r="A141" t="s">
        <v>1417</v>
      </c>
    </row>
    <row r="142" spans="1:1">
      <c r="A142" t="s">
        <v>1393</v>
      </c>
    </row>
    <row r="143" spans="1:1">
      <c r="A143" t="s">
        <v>1418</v>
      </c>
    </row>
    <row r="145" spans="1:1">
      <c r="A145" t="s">
        <v>1419</v>
      </c>
    </row>
    <row r="146" spans="1:1">
      <c r="A146" t="s">
        <v>116</v>
      </c>
    </row>
    <row r="147" spans="1:1">
      <c r="A147" t="s">
        <v>117</v>
      </c>
    </row>
    <row r="149" spans="1:1">
      <c r="A149" s="5" t="s">
        <v>163</v>
      </c>
    </row>
    <row r="150" spans="1:1">
      <c r="A150" t="s">
        <v>1420</v>
      </c>
    </row>
    <row r="151" spans="1:1">
      <c r="A151" t="s">
        <v>1411</v>
      </c>
    </row>
    <row r="152" spans="1:1">
      <c r="A152" t="s">
        <v>1394</v>
      </c>
    </row>
    <row r="153" spans="1:1">
      <c r="A153" t="s">
        <v>1421</v>
      </c>
    </row>
    <row r="155" spans="1:1">
      <c r="A155" t="s">
        <v>1422</v>
      </c>
    </row>
    <row r="156" spans="1:1">
      <c r="A156" t="s">
        <v>116</v>
      </c>
    </row>
    <row r="157" spans="1:1">
      <c r="A157" t="s">
        <v>117</v>
      </c>
    </row>
    <row r="159" spans="1:1">
      <c r="A159" s="5" t="s">
        <v>179</v>
      </c>
    </row>
    <row r="160" spans="1:1">
      <c r="A160" t="s">
        <v>1414</v>
      </c>
    </row>
    <row r="161" spans="1:1">
      <c r="A161" t="s">
        <v>1392</v>
      </c>
    </row>
    <row r="162" spans="1:1">
      <c r="A162" t="s">
        <v>1393</v>
      </c>
    </row>
    <row r="163" spans="1:1">
      <c r="A163" t="s">
        <v>1394</v>
      </c>
    </row>
    <row r="165" spans="1:1">
      <c r="A165" t="s">
        <v>1423</v>
      </c>
    </row>
    <row r="166" spans="1:1">
      <c r="A166" t="s">
        <v>116</v>
      </c>
    </row>
    <row r="167" spans="1:1">
      <c r="A167" t="s">
        <v>117</v>
      </c>
    </row>
    <row r="169" spans="1:1">
      <c r="A169" s="5" t="s">
        <v>194</v>
      </c>
    </row>
    <row r="170" spans="1:1">
      <c r="A170" t="s">
        <v>1424</v>
      </c>
    </row>
    <row r="171" spans="1:1">
      <c r="A171" t="s">
        <v>1393</v>
      </c>
    </row>
    <row r="172" spans="1:1">
      <c r="A172" t="s">
        <v>1425</v>
      </c>
    </row>
    <row r="173" spans="1:1">
      <c r="A173" t="s">
        <v>1392</v>
      </c>
    </row>
    <row r="175" spans="1:1">
      <c r="A175" t="s">
        <v>1426</v>
      </c>
    </row>
    <row r="176" spans="1:1">
      <c r="A176" t="s">
        <v>116</v>
      </c>
    </row>
    <row r="177" spans="1:1">
      <c r="A177" t="s">
        <v>117</v>
      </c>
    </row>
    <row r="179" spans="1:1">
      <c r="A179" s="5" t="s">
        <v>209</v>
      </c>
    </row>
    <row r="180" spans="1:1">
      <c r="A180" t="s">
        <v>1414</v>
      </c>
    </row>
    <row r="181" spans="1:1">
      <c r="A181" t="s">
        <v>1394</v>
      </c>
    </row>
    <row r="182" spans="1:1">
      <c r="A182" t="s">
        <v>1393</v>
      </c>
    </row>
    <row r="183" spans="1:1">
      <c r="A183" t="s">
        <v>1392</v>
      </c>
    </row>
    <row r="185" spans="1:1">
      <c r="A185" t="s">
        <v>1427</v>
      </c>
    </row>
    <row r="186" spans="1:1">
      <c r="A186" t="s">
        <v>116</v>
      </c>
    </row>
    <row r="187" spans="1:1">
      <c r="A187" t="s">
        <v>117</v>
      </c>
    </row>
    <row r="189" spans="1:1">
      <c r="A189" s="5" t="s">
        <v>223</v>
      </c>
    </row>
    <row r="190" spans="1:1">
      <c r="A190" t="s">
        <v>1391</v>
      </c>
    </row>
    <row r="191" spans="1:1">
      <c r="A191" t="s">
        <v>1393</v>
      </c>
    </row>
    <row r="192" spans="1:1">
      <c r="A192" t="s">
        <v>1394</v>
      </c>
    </row>
    <row r="193" spans="1:1">
      <c r="A193" t="s">
        <v>1392</v>
      </c>
    </row>
    <row r="195" spans="1:1">
      <c r="A195" t="s">
        <v>1428</v>
      </c>
    </row>
    <row r="196" spans="1:1">
      <c r="A196" t="s">
        <v>116</v>
      </c>
    </row>
    <row r="197" spans="1:1">
      <c r="A197" t="s">
        <v>117</v>
      </c>
    </row>
    <row r="199" spans="1:1">
      <c r="A199" s="5" t="s">
        <v>239</v>
      </c>
    </row>
    <row r="200" spans="1:1">
      <c r="A200" t="s">
        <v>1429</v>
      </c>
    </row>
    <row r="201" spans="1:1">
      <c r="A201" t="s">
        <v>1392</v>
      </c>
    </row>
    <row r="202" spans="1:1">
      <c r="A202" t="s">
        <v>1425</v>
      </c>
    </row>
    <row r="203" spans="1:1">
      <c r="A203" t="s">
        <v>1393</v>
      </c>
    </row>
    <row r="205" spans="1:1">
      <c r="A205" t="s">
        <v>1430</v>
      </c>
    </row>
    <row r="206" spans="1:1">
      <c r="A206" t="s">
        <v>116</v>
      </c>
    </row>
    <row r="207" spans="1:1">
      <c r="A207" t="s">
        <v>117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R207"/>
  <sheetViews>
    <sheetView topLeftCell="B19" workbookViewId="0">
      <selection activeCell="R41" sqref="R41"/>
    </sheetView>
  </sheetViews>
  <sheetFormatPr defaultRowHeight="15"/>
  <cols>
    <col min="14" max="14" width="11.4257812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41</v>
      </c>
    </row>
    <row r="3" spans="1:18">
      <c r="A3" s="5"/>
    </row>
    <row r="4" spans="1:18">
      <c r="A4" s="12" t="s">
        <v>42</v>
      </c>
    </row>
    <row r="5" spans="1:18">
      <c r="A5" s="5"/>
      <c r="N5" s="5" t="s">
        <v>4</v>
      </c>
      <c r="O5" s="5"/>
      <c r="P5" s="5"/>
      <c r="Q5" s="7">
        <v>4.96</v>
      </c>
      <c r="R5" s="7">
        <v>761.6</v>
      </c>
    </row>
    <row r="6" spans="1:18">
      <c r="A6" s="5" t="s">
        <v>99</v>
      </c>
    </row>
    <row r="7" spans="1:18">
      <c r="A7" t="s">
        <v>1391</v>
      </c>
    </row>
    <row r="8" spans="1:18">
      <c r="A8" t="s">
        <v>1392</v>
      </c>
      <c r="N8" s="7" t="s">
        <v>44</v>
      </c>
      <c r="P8" s="1" t="s">
        <v>0</v>
      </c>
      <c r="Q8" s="2" t="s">
        <v>1</v>
      </c>
      <c r="R8" s="1" t="s">
        <v>2</v>
      </c>
    </row>
    <row r="9" spans="1:18">
      <c r="A9" t="s">
        <v>1394</v>
      </c>
      <c r="P9" s="3">
        <v>1</v>
      </c>
      <c r="Q9" s="4">
        <v>3</v>
      </c>
      <c r="R9" s="3">
        <v>591.55655667150143</v>
      </c>
    </row>
    <row r="10" spans="1:18">
      <c r="A10" t="s">
        <v>1393</v>
      </c>
      <c r="P10" s="3">
        <v>2</v>
      </c>
      <c r="Q10" s="4">
        <v>3</v>
      </c>
      <c r="R10" s="3">
        <v>591.55655667150143</v>
      </c>
    </row>
    <row r="11" spans="1:18">
      <c r="P11" s="3">
        <v>3</v>
      </c>
      <c r="Q11" s="4">
        <v>3</v>
      </c>
      <c r="R11" s="6">
        <v>591.55655667150143</v>
      </c>
    </row>
    <row r="12" spans="1:18">
      <c r="A12" t="s">
        <v>1431</v>
      </c>
      <c r="P12" s="3">
        <v>4</v>
      </c>
      <c r="Q12" s="4">
        <v>3</v>
      </c>
      <c r="R12" s="3">
        <v>591.55655667150143</v>
      </c>
    </row>
    <row r="13" spans="1:18">
      <c r="A13" t="s">
        <v>116</v>
      </c>
      <c r="P13" s="3">
        <v>5</v>
      </c>
      <c r="Q13" s="4">
        <v>3</v>
      </c>
      <c r="R13" s="3">
        <v>591.55655667150143</v>
      </c>
    </row>
    <row r="14" spans="1:18">
      <c r="A14" t="s">
        <v>117</v>
      </c>
      <c r="P14" s="3">
        <v>6</v>
      </c>
      <c r="Q14" s="4">
        <v>3</v>
      </c>
      <c r="R14" s="3">
        <v>591.55655667150143</v>
      </c>
    </row>
    <row r="15" spans="1:18">
      <c r="A15" s="5"/>
      <c r="P15" s="3">
        <v>7</v>
      </c>
      <c r="Q15" s="4">
        <v>3</v>
      </c>
      <c r="R15" s="3">
        <v>591.55655667150143</v>
      </c>
    </row>
    <row r="16" spans="1:18">
      <c r="A16" s="5" t="s">
        <v>118</v>
      </c>
      <c r="P16" s="3">
        <v>8</v>
      </c>
      <c r="Q16" s="4">
        <v>3</v>
      </c>
      <c r="R16" s="3">
        <v>591.55655667150143</v>
      </c>
    </row>
    <row r="17" spans="1:18">
      <c r="A17" t="s">
        <v>1391</v>
      </c>
      <c r="P17" s="3">
        <v>9</v>
      </c>
      <c r="Q17" s="4">
        <v>3</v>
      </c>
      <c r="R17" s="4">
        <v>591.55655667150143</v>
      </c>
    </row>
    <row r="18" spans="1:18">
      <c r="A18" t="s">
        <v>1392</v>
      </c>
      <c r="P18" s="3">
        <v>10</v>
      </c>
      <c r="Q18" s="4">
        <v>3</v>
      </c>
      <c r="R18" s="4">
        <v>591.55655667150143</v>
      </c>
    </row>
    <row r="19" spans="1:18">
      <c r="A19" t="s">
        <v>1394</v>
      </c>
      <c r="Q19" s="4"/>
      <c r="R19" s="4"/>
    </row>
    <row r="20" spans="1:18">
      <c r="A20" t="s">
        <v>1393</v>
      </c>
      <c r="P20" s="5" t="s">
        <v>3</v>
      </c>
      <c r="Q20" s="4">
        <f>AVERAGE(Q9:Q18)</f>
        <v>3</v>
      </c>
      <c r="R20" s="4">
        <f>AVERAGE(R9:R18)</f>
        <v>591.55655667150143</v>
      </c>
    </row>
    <row r="21" spans="1:18">
      <c r="P21" s="5" t="s">
        <v>89</v>
      </c>
      <c r="Q21" s="4">
        <f>MIN(Q9:Q18)</f>
        <v>3</v>
      </c>
      <c r="R21" s="4">
        <f>MIN(R9:R18)</f>
        <v>591.55655667150143</v>
      </c>
    </row>
    <row r="22" spans="1:18">
      <c r="A22" t="s">
        <v>1432</v>
      </c>
      <c r="P22" s="5" t="s">
        <v>90</v>
      </c>
      <c r="Q22" s="4">
        <f>MAX(Q9:Q18)</f>
        <v>3</v>
      </c>
      <c r="R22" s="4">
        <f>MAX(R9:R18)</f>
        <v>591.55655667150143</v>
      </c>
    </row>
    <row r="23" spans="1:18">
      <c r="A23" t="s">
        <v>116</v>
      </c>
      <c r="P23" s="5" t="s">
        <v>91</v>
      </c>
      <c r="Q23" s="4">
        <f>STDEV(Q9:Q18)</f>
        <v>0</v>
      </c>
      <c r="R23" s="4">
        <f>STDEV(R9:R18)</f>
        <v>0</v>
      </c>
    </row>
    <row r="24" spans="1:18">
      <c r="A24" t="s">
        <v>117</v>
      </c>
      <c r="P24" s="5"/>
      <c r="Q24" s="4"/>
      <c r="R24" s="4"/>
    </row>
    <row r="25" spans="1:18">
      <c r="Q25" s="4"/>
      <c r="R25" s="4"/>
    </row>
    <row r="26" spans="1:18">
      <c r="A26" s="5" t="s">
        <v>133</v>
      </c>
      <c r="N26" s="7" t="s">
        <v>45</v>
      </c>
      <c r="O26" s="5"/>
      <c r="P26" s="1" t="s">
        <v>0</v>
      </c>
      <c r="Q26" s="2" t="s">
        <v>1</v>
      </c>
      <c r="R26" s="1" t="s">
        <v>2</v>
      </c>
    </row>
    <row r="27" spans="1:18">
      <c r="A27" t="s">
        <v>1391</v>
      </c>
      <c r="P27" s="3">
        <v>1</v>
      </c>
      <c r="Q27" s="4">
        <v>3</v>
      </c>
      <c r="R27" s="3">
        <v>643.82728465766934</v>
      </c>
    </row>
    <row r="28" spans="1:18">
      <c r="A28" s="11" t="s">
        <v>1392</v>
      </c>
      <c r="P28" s="3">
        <v>2</v>
      </c>
      <c r="Q28" s="4">
        <v>3</v>
      </c>
      <c r="R28" s="3">
        <v>595.11653045663388</v>
      </c>
    </row>
    <row r="29" spans="1:18">
      <c r="A29" t="s">
        <v>1394</v>
      </c>
      <c r="P29" s="3">
        <v>3</v>
      </c>
      <c r="Q29" s="4">
        <v>3</v>
      </c>
      <c r="R29" s="6">
        <v>625.5513003411503</v>
      </c>
    </row>
    <row r="30" spans="1:18">
      <c r="A30" t="s">
        <v>1393</v>
      </c>
      <c r="P30" s="3">
        <v>4</v>
      </c>
      <c r="Q30" s="4">
        <v>3</v>
      </c>
      <c r="R30" s="3">
        <v>629.7844514439405</v>
      </c>
    </row>
    <row r="31" spans="1:18">
      <c r="P31" s="3">
        <v>5</v>
      </c>
      <c r="Q31" s="4">
        <v>3</v>
      </c>
      <c r="R31" s="3">
        <v>629.74300424968385</v>
      </c>
    </row>
    <row r="32" spans="1:18">
      <c r="A32" t="s">
        <v>1433</v>
      </c>
      <c r="P32" s="3">
        <v>6</v>
      </c>
      <c r="Q32" s="4">
        <v>3</v>
      </c>
      <c r="R32" s="3">
        <v>625.5513003411503</v>
      </c>
    </row>
    <row r="33" spans="1:18">
      <c r="A33" t="s">
        <v>116</v>
      </c>
      <c r="P33" s="3">
        <v>7</v>
      </c>
      <c r="Q33" s="4">
        <v>3</v>
      </c>
      <c r="R33" s="3">
        <v>634.07040847889982</v>
      </c>
    </row>
    <row r="34" spans="1:18">
      <c r="A34" t="s">
        <v>117</v>
      </c>
      <c r="P34" s="3">
        <v>8</v>
      </c>
      <c r="Q34" s="4">
        <v>3</v>
      </c>
      <c r="R34" s="3">
        <v>625.5513003411503</v>
      </c>
    </row>
    <row r="35" spans="1:18">
      <c r="P35" s="3">
        <v>9</v>
      </c>
      <c r="Q35" s="4">
        <v>3</v>
      </c>
      <c r="R35" s="4">
        <v>633.97615535247417</v>
      </c>
    </row>
    <row r="36" spans="1:18">
      <c r="A36" s="5" t="s">
        <v>148</v>
      </c>
      <c r="P36" s="3">
        <v>10</v>
      </c>
      <c r="Q36" s="4">
        <v>3</v>
      </c>
      <c r="R36" s="4">
        <v>591.55655667150143</v>
      </c>
    </row>
    <row r="37" spans="1:18">
      <c r="A37" t="s">
        <v>1391</v>
      </c>
      <c r="Q37" s="4"/>
      <c r="R37" s="4"/>
    </row>
    <row r="38" spans="1:18">
      <c r="A38" s="11" t="s">
        <v>1392</v>
      </c>
      <c r="P38" s="5" t="s">
        <v>3</v>
      </c>
      <c r="Q38" s="4">
        <f>AVERAGE(Q27:Q36)</f>
        <v>3</v>
      </c>
      <c r="R38" s="4">
        <f>AVERAGE(R27:R36)</f>
        <v>623.47282923342539</v>
      </c>
    </row>
    <row r="39" spans="1:18">
      <c r="A39" t="s">
        <v>1394</v>
      </c>
      <c r="P39" s="5" t="s">
        <v>89</v>
      </c>
      <c r="Q39" s="4">
        <f>MIN(Q27:Q36)</f>
        <v>3</v>
      </c>
      <c r="R39" s="4">
        <f>MIN(R27:R36)</f>
        <v>591.55655667150143</v>
      </c>
    </row>
    <row r="40" spans="1:18">
      <c r="A40" t="s">
        <v>1393</v>
      </c>
      <c r="P40" s="5" t="s">
        <v>90</v>
      </c>
      <c r="Q40" s="4">
        <f>MAX(Q27:Q36)</f>
        <v>3</v>
      </c>
      <c r="R40" s="4">
        <f>MAX(R27:R36)</f>
        <v>643.82728465766934</v>
      </c>
    </row>
    <row r="41" spans="1:18">
      <c r="P41" s="5" t="s">
        <v>91</v>
      </c>
      <c r="Q41" s="4">
        <f>STDEV(Q27:Q36)</f>
        <v>0</v>
      </c>
      <c r="R41" s="4">
        <f>STDEV(R27:R36)</f>
        <v>16.838356780843831</v>
      </c>
    </row>
    <row r="42" spans="1:18">
      <c r="A42" t="s">
        <v>1434</v>
      </c>
      <c r="P42" s="5"/>
      <c r="Q42" s="4"/>
      <c r="R42" s="4"/>
    </row>
    <row r="43" spans="1:18">
      <c r="A43" t="s">
        <v>116</v>
      </c>
    </row>
    <row r="44" spans="1:18">
      <c r="A44" t="s">
        <v>117</v>
      </c>
      <c r="O44" s="12" t="s">
        <v>10</v>
      </c>
      <c r="P44" s="12" t="s">
        <v>3</v>
      </c>
    </row>
    <row r="45" spans="1:18">
      <c r="P45" s="12" t="s">
        <v>89</v>
      </c>
    </row>
    <row r="46" spans="1:18">
      <c r="A46" s="5" t="s">
        <v>163</v>
      </c>
      <c r="P46" s="12" t="s">
        <v>90</v>
      </c>
    </row>
    <row r="47" spans="1:18">
      <c r="A47" t="s">
        <v>1391</v>
      </c>
      <c r="P47" s="12" t="s">
        <v>91</v>
      </c>
    </row>
    <row r="48" spans="1:18">
      <c r="A48" t="s">
        <v>1392</v>
      </c>
    </row>
    <row r="49" spans="1:1">
      <c r="A49" t="s">
        <v>1394</v>
      </c>
    </row>
    <row r="50" spans="1:1">
      <c r="A50" t="s">
        <v>1393</v>
      </c>
    </row>
    <row r="51" spans="1:1">
      <c r="A51" s="5"/>
    </row>
    <row r="52" spans="1:1">
      <c r="A52" t="s">
        <v>1435</v>
      </c>
    </row>
    <row r="53" spans="1:1">
      <c r="A53" t="s">
        <v>116</v>
      </c>
    </row>
    <row r="54" spans="1:1">
      <c r="A54" t="s">
        <v>117</v>
      </c>
    </row>
    <row r="56" spans="1:1">
      <c r="A56" s="5" t="s">
        <v>179</v>
      </c>
    </row>
    <row r="57" spans="1:1">
      <c r="A57" t="s">
        <v>1391</v>
      </c>
    </row>
    <row r="58" spans="1:1">
      <c r="A58" t="s">
        <v>1392</v>
      </c>
    </row>
    <row r="59" spans="1:1">
      <c r="A59" t="s">
        <v>1394</v>
      </c>
    </row>
    <row r="60" spans="1:1">
      <c r="A60" t="s">
        <v>1393</v>
      </c>
    </row>
    <row r="61" spans="1:1">
      <c r="A61" s="5"/>
    </row>
    <row r="62" spans="1:1">
      <c r="A62" t="s">
        <v>1436</v>
      </c>
    </row>
    <row r="63" spans="1:1">
      <c r="A63" t="s">
        <v>116</v>
      </c>
    </row>
    <row r="64" spans="1:1">
      <c r="A64" t="s">
        <v>117</v>
      </c>
    </row>
    <row r="66" spans="1:1">
      <c r="A66" s="5" t="s">
        <v>194</v>
      </c>
    </row>
    <row r="67" spans="1:1">
      <c r="A67" t="s">
        <v>1391</v>
      </c>
    </row>
    <row r="68" spans="1:1">
      <c r="A68" t="s">
        <v>1392</v>
      </c>
    </row>
    <row r="69" spans="1:1">
      <c r="A69" t="s">
        <v>1394</v>
      </c>
    </row>
    <row r="70" spans="1:1">
      <c r="A70" t="s">
        <v>1393</v>
      </c>
    </row>
    <row r="71" spans="1:1">
      <c r="A71" s="5"/>
    </row>
    <row r="72" spans="1:1">
      <c r="A72" t="s">
        <v>1437</v>
      </c>
    </row>
    <row r="73" spans="1:1">
      <c r="A73" t="s">
        <v>116</v>
      </c>
    </row>
    <row r="74" spans="1:1">
      <c r="A74" t="s">
        <v>117</v>
      </c>
    </row>
    <row r="76" spans="1:1">
      <c r="A76" s="5" t="s">
        <v>209</v>
      </c>
    </row>
    <row r="77" spans="1:1">
      <c r="A77" t="s">
        <v>1391</v>
      </c>
    </row>
    <row r="78" spans="1:1">
      <c r="A78" t="s">
        <v>1392</v>
      </c>
    </row>
    <row r="79" spans="1:1">
      <c r="A79" t="s">
        <v>1394</v>
      </c>
    </row>
    <row r="80" spans="1:1">
      <c r="A80" t="s">
        <v>1393</v>
      </c>
    </row>
    <row r="81" spans="1:1">
      <c r="A81" s="5"/>
    </row>
    <row r="82" spans="1:1">
      <c r="A82" t="s">
        <v>1438</v>
      </c>
    </row>
    <row r="83" spans="1:1">
      <c r="A83" t="s">
        <v>116</v>
      </c>
    </row>
    <row r="84" spans="1:1">
      <c r="A84" t="s">
        <v>117</v>
      </c>
    </row>
    <row r="86" spans="1:1">
      <c r="A86" s="5" t="s">
        <v>223</v>
      </c>
    </row>
    <row r="87" spans="1:1">
      <c r="A87" t="s">
        <v>1391</v>
      </c>
    </row>
    <row r="88" spans="1:1">
      <c r="A88" t="s">
        <v>1394</v>
      </c>
    </row>
    <row r="89" spans="1:1">
      <c r="A89" t="s">
        <v>1393</v>
      </c>
    </row>
    <row r="90" spans="1:1">
      <c r="A90" t="s">
        <v>1392</v>
      </c>
    </row>
    <row r="91" spans="1:1">
      <c r="A91" s="5"/>
    </row>
    <row r="92" spans="1:1">
      <c r="A92" t="s">
        <v>1439</v>
      </c>
    </row>
    <row r="93" spans="1:1">
      <c r="A93" t="s">
        <v>116</v>
      </c>
    </row>
    <row r="94" spans="1:1">
      <c r="A94" t="s">
        <v>117</v>
      </c>
    </row>
    <row r="96" spans="1:1">
      <c r="A96" s="5" t="s">
        <v>239</v>
      </c>
    </row>
    <row r="97" spans="1:1">
      <c r="A97" t="s">
        <v>1391</v>
      </c>
    </row>
    <row r="98" spans="1:1">
      <c r="A98" t="s">
        <v>1392</v>
      </c>
    </row>
    <row r="99" spans="1:1">
      <c r="A99" t="s">
        <v>1394</v>
      </c>
    </row>
    <row r="100" spans="1:1">
      <c r="A100" t="s">
        <v>1393</v>
      </c>
    </row>
    <row r="101" spans="1:1">
      <c r="A101" s="5"/>
    </row>
    <row r="102" spans="1:1">
      <c r="A102" t="s">
        <v>1440</v>
      </c>
    </row>
    <row r="103" spans="1:1">
      <c r="A103" t="s">
        <v>116</v>
      </c>
    </row>
    <row r="104" spans="1:1">
      <c r="A104" t="s">
        <v>117</v>
      </c>
    </row>
    <row r="107" spans="1:1">
      <c r="A107" s="12" t="s">
        <v>43</v>
      </c>
    </row>
    <row r="109" spans="1:1">
      <c r="A109" s="5" t="s">
        <v>99</v>
      </c>
    </row>
    <row r="110" spans="1:1">
      <c r="A110" t="s">
        <v>1441</v>
      </c>
    </row>
    <row r="111" spans="1:1">
      <c r="A111" t="s">
        <v>1406</v>
      </c>
    </row>
    <row r="112" spans="1:1">
      <c r="A112" t="s">
        <v>1442</v>
      </c>
    </row>
    <row r="113" spans="1:1">
      <c r="A113" t="s">
        <v>1443</v>
      </c>
    </row>
    <row r="115" spans="1:1">
      <c r="A115" t="s">
        <v>1444</v>
      </c>
    </row>
    <row r="116" spans="1:1">
      <c r="A116" t="s">
        <v>116</v>
      </c>
    </row>
    <row r="117" spans="1:1">
      <c r="A117" t="s">
        <v>117</v>
      </c>
    </row>
    <row r="119" spans="1:1">
      <c r="A119" s="5" t="s">
        <v>118</v>
      </c>
    </row>
    <row r="120" spans="1:1">
      <c r="A120" t="s">
        <v>1445</v>
      </c>
    </row>
    <row r="121" spans="1:1">
      <c r="A121" t="s">
        <v>1406</v>
      </c>
    </row>
    <row r="122" spans="1:1">
      <c r="A122" t="s">
        <v>1394</v>
      </c>
    </row>
    <row r="123" spans="1:1">
      <c r="A123" t="s">
        <v>1392</v>
      </c>
    </row>
    <row r="125" spans="1:1">
      <c r="A125" t="s">
        <v>1446</v>
      </c>
    </row>
    <row r="126" spans="1:1">
      <c r="A126" t="s">
        <v>116</v>
      </c>
    </row>
    <row r="127" spans="1:1">
      <c r="A127" t="s">
        <v>117</v>
      </c>
    </row>
    <row r="129" spans="1:1">
      <c r="A129" s="5" t="s">
        <v>133</v>
      </c>
    </row>
    <row r="130" spans="1:1">
      <c r="A130" t="s">
        <v>1447</v>
      </c>
    </row>
    <row r="131" spans="1:1">
      <c r="A131" t="s">
        <v>1394</v>
      </c>
    </row>
    <row r="132" spans="1:1">
      <c r="A132" t="s">
        <v>1448</v>
      </c>
    </row>
    <row r="133" spans="1:1">
      <c r="A133" t="s">
        <v>1449</v>
      </c>
    </row>
    <row r="135" spans="1:1">
      <c r="A135" t="s">
        <v>1450</v>
      </c>
    </row>
    <row r="136" spans="1:1">
      <c r="A136" t="s">
        <v>116</v>
      </c>
    </row>
    <row r="137" spans="1:1">
      <c r="A137" t="s">
        <v>117</v>
      </c>
    </row>
    <row r="139" spans="1:1">
      <c r="A139" s="5" t="s">
        <v>148</v>
      </c>
    </row>
    <row r="140" spans="1:1">
      <c r="A140" t="s">
        <v>1451</v>
      </c>
    </row>
    <row r="141" spans="1:1">
      <c r="A141" t="s">
        <v>1442</v>
      </c>
    </row>
    <row r="142" spans="1:1">
      <c r="A142" t="s">
        <v>1406</v>
      </c>
    </row>
    <row r="143" spans="1:1">
      <c r="A143" t="s">
        <v>1449</v>
      </c>
    </row>
    <row r="145" spans="1:1">
      <c r="A145" t="s">
        <v>1452</v>
      </c>
    </row>
    <row r="146" spans="1:1">
      <c r="A146" t="s">
        <v>116</v>
      </c>
    </row>
    <row r="147" spans="1:1">
      <c r="A147" t="s">
        <v>117</v>
      </c>
    </row>
    <row r="149" spans="1:1">
      <c r="A149" s="5" t="s">
        <v>163</v>
      </c>
    </row>
    <row r="150" spans="1:1">
      <c r="A150" t="s">
        <v>1453</v>
      </c>
    </row>
    <row r="151" spans="1:1">
      <c r="A151" t="s">
        <v>1394</v>
      </c>
    </row>
    <row r="152" spans="1:1">
      <c r="A152" t="s">
        <v>1448</v>
      </c>
    </row>
    <row r="153" spans="1:1">
      <c r="A153" t="s">
        <v>1454</v>
      </c>
    </row>
    <row r="155" spans="1:1">
      <c r="A155" t="s">
        <v>1455</v>
      </c>
    </row>
    <row r="156" spans="1:1">
      <c r="A156" t="s">
        <v>116</v>
      </c>
    </row>
    <row r="157" spans="1:1">
      <c r="A157" t="s">
        <v>117</v>
      </c>
    </row>
    <row r="159" spans="1:1">
      <c r="A159" s="5" t="s">
        <v>179</v>
      </c>
    </row>
    <row r="160" spans="1:1">
      <c r="A160" t="s">
        <v>1447</v>
      </c>
    </row>
    <row r="161" spans="1:1">
      <c r="A161" t="s">
        <v>1449</v>
      </c>
    </row>
    <row r="162" spans="1:1">
      <c r="A162" t="s">
        <v>1394</v>
      </c>
    </row>
    <row r="163" spans="1:1">
      <c r="A163" t="s">
        <v>1448</v>
      </c>
    </row>
    <row r="165" spans="1:1">
      <c r="A165" t="s">
        <v>1456</v>
      </c>
    </row>
    <row r="166" spans="1:1">
      <c r="A166" t="s">
        <v>116</v>
      </c>
    </row>
    <row r="167" spans="1:1">
      <c r="A167" t="s">
        <v>117</v>
      </c>
    </row>
    <row r="169" spans="1:1">
      <c r="A169" s="5" t="s">
        <v>194</v>
      </c>
    </row>
    <row r="170" spans="1:1">
      <c r="A170" t="s">
        <v>1457</v>
      </c>
    </row>
    <row r="171" spans="1:1">
      <c r="A171" t="s">
        <v>1394</v>
      </c>
    </row>
    <row r="172" spans="1:1">
      <c r="A172" t="s">
        <v>1448</v>
      </c>
    </row>
    <row r="173" spans="1:1">
      <c r="A173" t="s">
        <v>1458</v>
      </c>
    </row>
    <row r="175" spans="1:1">
      <c r="A175" t="s">
        <v>1459</v>
      </c>
    </row>
    <row r="176" spans="1:1">
      <c r="A176" t="s">
        <v>116</v>
      </c>
    </row>
    <row r="177" spans="1:1">
      <c r="A177" t="s">
        <v>117</v>
      </c>
    </row>
    <row r="179" spans="1:1">
      <c r="A179" s="5" t="s">
        <v>209</v>
      </c>
    </row>
    <row r="180" spans="1:1">
      <c r="A180" t="s">
        <v>1447</v>
      </c>
    </row>
    <row r="181" spans="1:1">
      <c r="A181" t="s">
        <v>1394</v>
      </c>
    </row>
    <row r="182" spans="1:1">
      <c r="A182" t="s">
        <v>1448</v>
      </c>
    </row>
    <row r="183" spans="1:1">
      <c r="A183" t="s">
        <v>1449</v>
      </c>
    </row>
    <row r="185" spans="1:1">
      <c r="A185" t="s">
        <v>1460</v>
      </c>
    </row>
    <row r="186" spans="1:1">
      <c r="A186" t="s">
        <v>116</v>
      </c>
    </row>
    <row r="187" spans="1:1">
      <c r="A187" t="s">
        <v>117</v>
      </c>
    </row>
    <row r="189" spans="1:1">
      <c r="A189" s="5" t="s">
        <v>223</v>
      </c>
    </row>
    <row r="190" spans="1:1">
      <c r="A190" t="s">
        <v>1461</v>
      </c>
    </row>
    <row r="191" spans="1:1">
      <c r="A191" t="s">
        <v>1406</v>
      </c>
    </row>
    <row r="192" spans="1:1">
      <c r="A192" t="s">
        <v>1442</v>
      </c>
    </row>
    <row r="193" spans="1:1">
      <c r="A193" t="s">
        <v>1454</v>
      </c>
    </row>
    <row r="195" spans="1:1">
      <c r="A195" t="s">
        <v>1462</v>
      </c>
    </row>
    <row r="196" spans="1:1">
      <c r="A196" t="s">
        <v>116</v>
      </c>
    </row>
    <row r="197" spans="1:1">
      <c r="A197" t="s">
        <v>117</v>
      </c>
    </row>
    <row r="199" spans="1:1">
      <c r="A199" s="5" t="s">
        <v>239</v>
      </c>
    </row>
    <row r="200" spans="1:1">
      <c r="A200" t="s">
        <v>1391</v>
      </c>
    </row>
    <row r="201" spans="1:1">
      <c r="A201" t="s">
        <v>1394</v>
      </c>
    </row>
    <row r="202" spans="1:1">
      <c r="A202" t="s">
        <v>1393</v>
      </c>
    </row>
    <row r="203" spans="1:1">
      <c r="A203" t="s">
        <v>1392</v>
      </c>
    </row>
    <row r="205" spans="1:1">
      <c r="A205" t="s">
        <v>1463</v>
      </c>
    </row>
    <row r="206" spans="1:1">
      <c r="A206" t="s">
        <v>116</v>
      </c>
    </row>
    <row r="207" spans="1:1">
      <c r="A207" t="s">
        <v>117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R207"/>
  <sheetViews>
    <sheetView topLeftCell="B22" workbookViewId="0">
      <selection activeCell="R43" sqref="R43"/>
    </sheetView>
  </sheetViews>
  <sheetFormatPr defaultRowHeight="15"/>
  <cols>
    <col min="14" max="14" width="11.4257812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83</v>
      </c>
    </row>
    <row r="3" spans="1:18">
      <c r="A3" s="5"/>
    </row>
    <row r="4" spans="1:18">
      <c r="A4" s="12" t="s">
        <v>79</v>
      </c>
    </row>
    <row r="5" spans="1:18">
      <c r="A5" s="5"/>
      <c r="N5" s="5" t="s">
        <v>4</v>
      </c>
      <c r="O5" s="5"/>
      <c r="P5" s="5"/>
      <c r="Q5" s="7">
        <v>4.96</v>
      </c>
      <c r="R5" s="7">
        <v>761.6</v>
      </c>
    </row>
    <row r="6" spans="1:18">
      <c r="A6" s="5" t="s">
        <v>99</v>
      </c>
    </row>
    <row r="7" spans="1:18">
      <c r="A7" t="s">
        <v>1391</v>
      </c>
    </row>
    <row r="8" spans="1:18">
      <c r="A8" t="s">
        <v>1392</v>
      </c>
      <c r="N8" s="7" t="s">
        <v>80</v>
      </c>
      <c r="P8" s="1" t="s">
        <v>0</v>
      </c>
      <c r="Q8" s="2" t="s">
        <v>1</v>
      </c>
      <c r="R8" s="1" t="s">
        <v>2</v>
      </c>
    </row>
    <row r="9" spans="1:18">
      <c r="A9" t="s">
        <v>1393</v>
      </c>
      <c r="P9" s="3">
        <v>1</v>
      </c>
      <c r="Q9" s="4">
        <v>3</v>
      </c>
      <c r="R9" s="3">
        <v>591.55655667150143</v>
      </c>
    </row>
    <row r="10" spans="1:18">
      <c r="A10" t="s">
        <v>1394</v>
      </c>
      <c r="P10" s="3">
        <v>2</v>
      </c>
      <c r="Q10" s="4">
        <v>3</v>
      </c>
      <c r="R10" s="3">
        <v>591.55655667150143</v>
      </c>
    </row>
    <row r="11" spans="1:18">
      <c r="P11" s="3">
        <v>3</v>
      </c>
      <c r="Q11" s="4">
        <v>3</v>
      </c>
      <c r="R11" s="6">
        <v>591.55655667150143</v>
      </c>
    </row>
    <row r="12" spans="1:18">
      <c r="A12" t="s">
        <v>1464</v>
      </c>
      <c r="P12" s="3">
        <v>4</v>
      </c>
      <c r="Q12" s="4">
        <v>3</v>
      </c>
      <c r="R12" s="3">
        <v>591.55655667150143</v>
      </c>
    </row>
    <row r="13" spans="1:18">
      <c r="A13" t="s">
        <v>116</v>
      </c>
      <c r="P13" s="3">
        <v>5</v>
      </c>
      <c r="Q13" s="4">
        <v>3</v>
      </c>
      <c r="R13" s="3">
        <v>591.55655667150143</v>
      </c>
    </row>
    <row r="14" spans="1:18">
      <c r="A14" t="s">
        <v>117</v>
      </c>
      <c r="P14" s="3">
        <v>6</v>
      </c>
      <c r="Q14" s="4">
        <v>3</v>
      </c>
      <c r="R14" s="3">
        <v>591.55655667150143</v>
      </c>
    </row>
    <row r="15" spans="1:18">
      <c r="A15" s="5"/>
      <c r="P15" s="3">
        <v>7</v>
      </c>
      <c r="Q15" s="4">
        <v>3</v>
      </c>
      <c r="R15" s="3">
        <v>591.55655667150143</v>
      </c>
    </row>
    <row r="16" spans="1:18">
      <c r="A16" s="5" t="s">
        <v>118</v>
      </c>
      <c r="P16" s="3">
        <v>8</v>
      </c>
      <c r="Q16" s="4">
        <v>3</v>
      </c>
      <c r="R16" s="3">
        <v>591.55655667150143</v>
      </c>
    </row>
    <row r="17" spans="1:18">
      <c r="A17" t="s">
        <v>1391</v>
      </c>
      <c r="P17" s="3">
        <v>9</v>
      </c>
      <c r="Q17" s="4">
        <v>3</v>
      </c>
      <c r="R17" s="4">
        <v>591.55655667150143</v>
      </c>
    </row>
    <row r="18" spans="1:18">
      <c r="A18" t="s">
        <v>1392</v>
      </c>
      <c r="P18" s="3">
        <v>10</v>
      </c>
      <c r="Q18" s="4">
        <v>3</v>
      </c>
      <c r="R18" s="4">
        <v>591.55655667150143</v>
      </c>
    </row>
    <row r="19" spans="1:18">
      <c r="A19" t="s">
        <v>1393</v>
      </c>
      <c r="Q19" s="4"/>
      <c r="R19" s="4"/>
    </row>
    <row r="20" spans="1:18">
      <c r="A20" t="s">
        <v>1394</v>
      </c>
      <c r="P20" s="5" t="s">
        <v>3</v>
      </c>
      <c r="Q20" s="4">
        <f>AVERAGE(Q9:Q18)</f>
        <v>3</v>
      </c>
      <c r="R20" s="4">
        <f>AVERAGE(R9:R18)</f>
        <v>591.55655667150143</v>
      </c>
    </row>
    <row r="21" spans="1:18">
      <c r="P21" s="5" t="s">
        <v>89</v>
      </c>
      <c r="Q21" s="4">
        <f>MIN(Q9:Q18)</f>
        <v>3</v>
      </c>
      <c r="R21" s="4">
        <f>MIN(R9:R18)</f>
        <v>591.55655667150143</v>
      </c>
    </row>
    <row r="22" spans="1:18">
      <c r="A22" t="s">
        <v>1465</v>
      </c>
      <c r="P22" s="5" t="s">
        <v>90</v>
      </c>
      <c r="Q22" s="4">
        <f>MAX(Q9:Q18)</f>
        <v>3</v>
      </c>
      <c r="R22" s="4">
        <f>MAX(R9:R18)</f>
        <v>591.55655667150143</v>
      </c>
    </row>
    <row r="23" spans="1:18">
      <c r="A23" t="s">
        <v>116</v>
      </c>
      <c r="P23" s="5" t="s">
        <v>91</v>
      </c>
      <c r="Q23" s="4">
        <f>STDEV(Q9:Q18)</f>
        <v>0</v>
      </c>
      <c r="R23" s="4">
        <f>STDEV(R9:R18)</f>
        <v>0</v>
      </c>
    </row>
    <row r="24" spans="1:18">
      <c r="A24" t="s">
        <v>117</v>
      </c>
      <c r="P24" s="5"/>
      <c r="Q24" s="4"/>
      <c r="R24" s="4"/>
    </row>
    <row r="25" spans="1:18">
      <c r="Q25" s="4"/>
      <c r="R25" s="4"/>
    </row>
    <row r="26" spans="1:18">
      <c r="A26" s="5" t="s">
        <v>133</v>
      </c>
      <c r="N26" s="7" t="s">
        <v>81</v>
      </c>
      <c r="O26" s="5"/>
      <c r="P26" s="1" t="s">
        <v>0</v>
      </c>
      <c r="Q26" s="2" t="s">
        <v>1</v>
      </c>
      <c r="R26" s="1" t="s">
        <v>2</v>
      </c>
    </row>
    <row r="27" spans="1:18">
      <c r="A27" t="s">
        <v>1391</v>
      </c>
      <c r="P27" s="3">
        <v>1</v>
      </c>
      <c r="Q27" s="4">
        <v>3</v>
      </c>
      <c r="R27" s="3">
        <v>591.55655667150143</v>
      </c>
    </row>
    <row r="28" spans="1:18">
      <c r="A28" s="11" t="s">
        <v>1392</v>
      </c>
      <c r="P28" s="3">
        <v>2</v>
      </c>
      <c r="Q28" s="4">
        <v>3</v>
      </c>
      <c r="R28" s="3">
        <v>591.55655667150143</v>
      </c>
    </row>
    <row r="29" spans="1:18">
      <c r="A29" t="s">
        <v>1393</v>
      </c>
      <c r="P29" s="3">
        <v>3</v>
      </c>
      <c r="Q29" s="4">
        <v>3</v>
      </c>
      <c r="R29" s="6">
        <v>591.55655667150143</v>
      </c>
    </row>
    <row r="30" spans="1:18">
      <c r="A30" t="s">
        <v>1394</v>
      </c>
      <c r="P30" s="3">
        <v>4</v>
      </c>
      <c r="Q30" s="4">
        <v>3</v>
      </c>
      <c r="R30" s="3">
        <v>591.55655667150143</v>
      </c>
    </row>
    <row r="31" spans="1:18">
      <c r="P31" s="3">
        <v>5</v>
      </c>
      <c r="Q31" s="4">
        <v>3</v>
      </c>
      <c r="R31" s="3">
        <v>594.32308857434396</v>
      </c>
    </row>
    <row r="32" spans="1:18">
      <c r="A32" t="s">
        <v>1466</v>
      </c>
      <c r="P32" s="3">
        <v>6</v>
      </c>
      <c r="Q32" s="4">
        <v>3</v>
      </c>
      <c r="R32" s="3">
        <v>591.55655667150143</v>
      </c>
    </row>
    <row r="33" spans="1:18">
      <c r="A33" t="s">
        <v>116</v>
      </c>
      <c r="P33" s="3">
        <v>7</v>
      </c>
      <c r="Q33" s="4">
        <v>3</v>
      </c>
      <c r="R33" s="3">
        <v>621.73404746030394</v>
      </c>
    </row>
    <row r="34" spans="1:18">
      <c r="A34" t="s">
        <v>117</v>
      </c>
      <c r="P34" s="3">
        <v>8</v>
      </c>
      <c r="Q34" s="4">
        <v>3</v>
      </c>
      <c r="R34" s="3">
        <v>619.63269588727337</v>
      </c>
    </row>
    <row r="35" spans="1:18">
      <c r="P35" s="3">
        <v>9</v>
      </c>
      <c r="Q35" s="4">
        <v>3</v>
      </c>
      <c r="R35" s="4">
        <v>591.55655667150143</v>
      </c>
    </row>
    <row r="36" spans="1:18">
      <c r="A36" s="5" t="s">
        <v>148</v>
      </c>
      <c r="P36" s="3">
        <v>10</v>
      </c>
      <c r="Q36" s="4">
        <v>3</v>
      </c>
      <c r="R36" s="4">
        <v>591.55655667150143</v>
      </c>
    </row>
    <row r="37" spans="1:18">
      <c r="A37" t="s">
        <v>1391</v>
      </c>
      <c r="Q37" s="4"/>
      <c r="R37" s="4"/>
    </row>
    <row r="38" spans="1:18">
      <c r="A38" s="11" t="s">
        <v>1392</v>
      </c>
      <c r="P38" s="5" t="s">
        <v>3</v>
      </c>
      <c r="Q38" s="4">
        <f>AVERAGE(Q27:Q36)</f>
        <v>3</v>
      </c>
      <c r="R38" s="4">
        <f>AVERAGE(R27:R36)</f>
        <v>597.65857286224309</v>
      </c>
    </row>
    <row r="39" spans="1:18">
      <c r="A39" t="s">
        <v>1393</v>
      </c>
      <c r="P39" s="5" t="s">
        <v>89</v>
      </c>
      <c r="Q39" s="4">
        <f>MIN(Q27:Q36)</f>
        <v>3</v>
      </c>
      <c r="R39" s="4">
        <f>MIN(R27:R36)</f>
        <v>591.55655667150143</v>
      </c>
    </row>
    <row r="40" spans="1:18">
      <c r="A40" t="s">
        <v>1394</v>
      </c>
      <c r="P40" s="5" t="s">
        <v>90</v>
      </c>
      <c r="Q40" s="4">
        <f>MAX(Q27:Q36)</f>
        <v>3</v>
      </c>
      <c r="R40" s="4">
        <f>MAX(R27:R36)</f>
        <v>621.73404746030394</v>
      </c>
    </row>
    <row r="41" spans="1:18">
      <c r="P41" s="5" t="s">
        <v>91</v>
      </c>
      <c r="Q41" s="4">
        <f>STDEV(Q27:Q36)</f>
        <v>0</v>
      </c>
      <c r="R41" s="4">
        <f>STDEV(R27:R36)</f>
        <v>12.175833197224916</v>
      </c>
    </row>
    <row r="42" spans="1:18">
      <c r="A42" t="s">
        <v>1467</v>
      </c>
      <c r="P42" s="5"/>
      <c r="Q42" s="4"/>
      <c r="R42" s="4"/>
    </row>
    <row r="43" spans="1:18">
      <c r="A43" t="s">
        <v>116</v>
      </c>
    </row>
    <row r="44" spans="1:18">
      <c r="A44" t="s">
        <v>117</v>
      </c>
      <c r="O44" s="12" t="s">
        <v>10</v>
      </c>
      <c r="P44" s="12" t="s">
        <v>3</v>
      </c>
    </row>
    <row r="45" spans="1:18">
      <c r="P45" s="12" t="s">
        <v>89</v>
      </c>
    </row>
    <row r="46" spans="1:18">
      <c r="A46" s="5" t="s">
        <v>163</v>
      </c>
      <c r="P46" s="12" t="s">
        <v>90</v>
      </c>
    </row>
    <row r="47" spans="1:18">
      <c r="A47" t="s">
        <v>1391</v>
      </c>
      <c r="P47" s="12" t="s">
        <v>91</v>
      </c>
    </row>
    <row r="48" spans="1:18">
      <c r="A48" t="s">
        <v>1392</v>
      </c>
    </row>
    <row r="49" spans="1:1">
      <c r="A49" t="s">
        <v>1393</v>
      </c>
    </row>
    <row r="50" spans="1:1">
      <c r="A50" t="s">
        <v>1394</v>
      </c>
    </row>
    <row r="51" spans="1:1">
      <c r="A51" s="5"/>
    </row>
    <row r="52" spans="1:1">
      <c r="A52" t="s">
        <v>1468</v>
      </c>
    </row>
    <row r="53" spans="1:1">
      <c r="A53" t="s">
        <v>116</v>
      </c>
    </row>
    <row r="54" spans="1:1">
      <c r="A54" t="s">
        <v>117</v>
      </c>
    </row>
    <row r="56" spans="1:1">
      <c r="A56" s="5" t="s">
        <v>179</v>
      </c>
    </row>
    <row r="57" spans="1:1">
      <c r="A57" t="s">
        <v>1391</v>
      </c>
    </row>
    <row r="58" spans="1:1">
      <c r="A58" t="s">
        <v>1392</v>
      </c>
    </row>
    <row r="59" spans="1:1">
      <c r="A59" t="s">
        <v>1393</v>
      </c>
    </row>
    <row r="60" spans="1:1">
      <c r="A60" t="s">
        <v>1394</v>
      </c>
    </row>
    <row r="61" spans="1:1">
      <c r="A61" s="5"/>
    </row>
    <row r="62" spans="1:1">
      <c r="A62" t="s">
        <v>1469</v>
      </c>
    </row>
    <row r="63" spans="1:1">
      <c r="A63" t="s">
        <v>116</v>
      </c>
    </row>
    <row r="64" spans="1:1">
      <c r="A64" t="s">
        <v>117</v>
      </c>
    </row>
    <row r="66" spans="1:1">
      <c r="A66" s="5" t="s">
        <v>194</v>
      </c>
    </row>
    <row r="67" spans="1:1">
      <c r="A67" t="s">
        <v>1391</v>
      </c>
    </row>
    <row r="68" spans="1:1">
      <c r="A68" t="s">
        <v>1392</v>
      </c>
    </row>
    <row r="69" spans="1:1">
      <c r="A69" t="s">
        <v>1393</v>
      </c>
    </row>
    <row r="70" spans="1:1">
      <c r="A70" t="s">
        <v>1394</v>
      </c>
    </row>
    <row r="71" spans="1:1">
      <c r="A71" s="5"/>
    </row>
    <row r="72" spans="1:1">
      <c r="A72" t="s">
        <v>1470</v>
      </c>
    </row>
    <row r="73" spans="1:1">
      <c r="A73" t="s">
        <v>116</v>
      </c>
    </row>
    <row r="74" spans="1:1">
      <c r="A74" t="s">
        <v>117</v>
      </c>
    </row>
    <row r="76" spans="1:1">
      <c r="A76" s="5" t="s">
        <v>209</v>
      </c>
    </row>
    <row r="77" spans="1:1">
      <c r="A77" t="s">
        <v>1391</v>
      </c>
    </row>
    <row r="78" spans="1:1">
      <c r="A78" t="s">
        <v>1392</v>
      </c>
    </row>
    <row r="79" spans="1:1">
      <c r="A79" t="s">
        <v>1393</v>
      </c>
    </row>
    <row r="80" spans="1:1">
      <c r="A80" t="s">
        <v>1394</v>
      </c>
    </row>
    <row r="81" spans="1:1">
      <c r="A81" s="5"/>
    </row>
    <row r="82" spans="1:1">
      <c r="A82" t="s">
        <v>1471</v>
      </c>
    </row>
    <row r="83" spans="1:1">
      <c r="A83" t="s">
        <v>116</v>
      </c>
    </row>
    <row r="84" spans="1:1">
      <c r="A84" t="s">
        <v>117</v>
      </c>
    </row>
    <row r="86" spans="1:1">
      <c r="A86" s="5" t="s">
        <v>223</v>
      </c>
    </row>
    <row r="87" spans="1:1">
      <c r="A87" t="s">
        <v>1391</v>
      </c>
    </row>
    <row r="88" spans="1:1">
      <c r="A88" t="s">
        <v>1392</v>
      </c>
    </row>
    <row r="89" spans="1:1">
      <c r="A89" t="s">
        <v>1393</v>
      </c>
    </row>
    <row r="90" spans="1:1">
      <c r="A90" t="s">
        <v>1394</v>
      </c>
    </row>
    <row r="91" spans="1:1">
      <c r="A91" s="5"/>
    </row>
    <row r="92" spans="1:1">
      <c r="A92" t="s">
        <v>1472</v>
      </c>
    </row>
    <row r="93" spans="1:1">
      <c r="A93" t="s">
        <v>116</v>
      </c>
    </row>
    <row r="94" spans="1:1">
      <c r="A94" t="s">
        <v>117</v>
      </c>
    </row>
    <row r="96" spans="1:1">
      <c r="A96" s="5" t="s">
        <v>239</v>
      </c>
    </row>
    <row r="97" spans="1:1">
      <c r="A97" t="s">
        <v>1391</v>
      </c>
    </row>
    <row r="98" spans="1:1">
      <c r="A98" t="s">
        <v>1392</v>
      </c>
    </row>
    <row r="99" spans="1:1">
      <c r="A99" t="s">
        <v>1393</v>
      </c>
    </row>
    <row r="100" spans="1:1">
      <c r="A100" t="s">
        <v>1394</v>
      </c>
    </row>
    <row r="101" spans="1:1">
      <c r="A101" s="5"/>
    </row>
    <row r="102" spans="1:1">
      <c r="A102" t="s">
        <v>1473</v>
      </c>
    </row>
    <row r="103" spans="1:1">
      <c r="A103" t="s">
        <v>116</v>
      </c>
    </row>
    <row r="104" spans="1:1">
      <c r="A104" t="s">
        <v>117</v>
      </c>
    </row>
    <row r="107" spans="1:1">
      <c r="A107" s="12" t="s">
        <v>82</v>
      </c>
    </row>
    <row r="109" spans="1:1">
      <c r="A109" s="5" t="s">
        <v>99</v>
      </c>
    </row>
    <row r="110" spans="1:1">
      <c r="A110" t="s">
        <v>1391</v>
      </c>
    </row>
    <row r="111" spans="1:1">
      <c r="A111" t="s">
        <v>1392</v>
      </c>
    </row>
    <row r="112" spans="1:1">
      <c r="A112" t="s">
        <v>1394</v>
      </c>
    </row>
    <row r="113" spans="1:1">
      <c r="A113" t="s">
        <v>1393</v>
      </c>
    </row>
    <row r="115" spans="1:1">
      <c r="A115" t="s">
        <v>1474</v>
      </c>
    </row>
    <row r="116" spans="1:1">
      <c r="A116" t="s">
        <v>116</v>
      </c>
    </row>
    <row r="117" spans="1:1">
      <c r="A117" t="s">
        <v>117</v>
      </c>
    </row>
    <row r="119" spans="1:1">
      <c r="A119" s="5" t="s">
        <v>118</v>
      </c>
    </row>
    <row r="120" spans="1:1">
      <c r="A120" t="s">
        <v>1391</v>
      </c>
    </row>
    <row r="121" spans="1:1">
      <c r="A121" t="s">
        <v>1392</v>
      </c>
    </row>
    <row r="122" spans="1:1">
      <c r="A122" t="s">
        <v>1394</v>
      </c>
    </row>
    <row r="123" spans="1:1">
      <c r="A123" t="s">
        <v>1393</v>
      </c>
    </row>
    <row r="125" spans="1:1">
      <c r="A125" t="s">
        <v>1475</v>
      </c>
    </row>
    <row r="126" spans="1:1">
      <c r="A126" t="s">
        <v>116</v>
      </c>
    </row>
    <row r="127" spans="1:1">
      <c r="A127" t="s">
        <v>117</v>
      </c>
    </row>
    <row r="129" spans="1:1">
      <c r="A129" s="5" t="s">
        <v>133</v>
      </c>
    </row>
    <row r="130" spans="1:1">
      <c r="A130" t="s">
        <v>1391</v>
      </c>
    </row>
    <row r="131" spans="1:1">
      <c r="A131" t="s">
        <v>1392</v>
      </c>
    </row>
    <row r="132" spans="1:1">
      <c r="A132" t="s">
        <v>1394</v>
      </c>
    </row>
    <row r="133" spans="1:1">
      <c r="A133" t="s">
        <v>1393</v>
      </c>
    </row>
    <row r="135" spans="1:1">
      <c r="A135" t="s">
        <v>1476</v>
      </c>
    </row>
    <row r="136" spans="1:1">
      <c r="A136" t="s">
        <v>116</v>
      </c>
    </row>
    <row r="137" spans="1:1">
      <c r="A137" t="s">
        <v>117</v>
      </c>
    </row>
    <row r="139" spans="1:1">
      <c r="A139" s="5" t="s">
        <v>148</v>
      </c>
    </row>
    <row r="140" spans="1:1">
      <c r="A140" t="s">
        <v>1391</v>
      </c>
    </row>
    <row r="141" spans="1:1">
      <c r="A141" t="s">
        <v>1392</v>
      </c>
    </row>
    <row r="142" spans="1:1">
      <c r="A142" t="s">
        <v>1394</v>
      </c>
    </row>
    <row r="143" spans="1:1">
      <c r="A143" t="s">
        <v>1393</v>
      </c>
    </row>
    <row r="145" spans="1:1">
      <c r="A145" t="s">
        <v>1477</v>
      </c>
    </row>
    <row r="146" spans="1:1">
      <c r="A146" t="s">
        <v>116</v>
      </c>
    </row>
    <row r="147" spans="1:1">
      <c r="A147" t="s">
        <v>117</v>
      </c>
    </row>
    <row r="149" spans="1:1">
      <c r="A149" s="5" t="s">
        <v>163</v>
      </c>
    </row>
    <row r="150" spans="1:1">
      <c r="A150" t="s">
        <v>1478</v>
      </c>
    </row>
    <row r="151" spans="1:1">
      <c r="A151" t="s">
        <v>1392</v>
      </c>
    </row>
    <row r="152" spans="1:1">
      <c r="A152" t="s">
        <v>1393</v>
      </c>
    </row>
    <row r="153" spans="1:1">
      <c r="A153" t="s">
        <v>1425</v>
      </c>
    </row>
    <row r="155" spans="1:1">
      <c r="A155" t="s">
        <v>1479</v>
      </c>
    </row>
    <row r="156" spans="1:1">
      <c r="A156" t="s">
        <v>116</v>
      </c>
    </row>
    <row r="157" spans="1:1">
      <c r="A157" t="s">
        <v>117</v>
      </c>
    </row>
    <row r="159" spans="1:1">
      <c r="A159" s="5" t="s">
        <v>179</v>
      </c>
    </row>
    <row r="160" spans="1:1">
      <c r="A160" t="s">
        <v>1391</v>
      </c>
    </row>
    <row r="161" spans="1:1">
      <c r="A161" t="s">
        <v>1392</v>
      </c>
    </row>
    <row r="162" spans="1:1">
      <c r="A162" t="s">
        <v>1394</v>
      </c>
    </row>
    <row r="163" spans="1:1">
      <c r="A163" t="s">
        <v>1393</v>
      </c>
    </row>
    <row r="165" spans="1:1">
      <c r="A165" t="s">
        <v>1480</v>
      </c>
    </row>
    <row r="166" spans="1:1">
      <c r="A166" t="s">
        <v>116</v>
      </c>
    </row>
    <row r="167" spans="1:1">
      <c r="A167" t="s">
        <v>117</v>
      </c>
    </row>
    <row r="169" spans="1:1">
      <c r="A169" s="5" t="s">
        <v>194</v>
      </c>
    </row>
    <row r="170" spans="1:1">
      <c r="A170" t="s">
        <v>1481</v>
      </c>
    </row>
    <row r="171" spans="1:1">
      <c r="A171" t="s">
        <v>1482</v>
      </c>
    </row>
    <row r="172" spans="1:1">
      <c r="A172" t="s">
        <v>1407</v>
      </c>
    </row>
    <row r="173" spans="1:1">
      <c r="A173" t="s">
        <v>1393</v>
      </c>
    </row>
    <row r="175" spans="1:1">
      <c r="A175" t="s">
        <v>1483</v>
      </c>
    </row>
    <row r="176" spans="1:1">
      <c r="A176" t="s">
        <v>116</v>
      </c>
    </row>
    <row r="177" spans="1:1">
      <c r="A177" t="s">
        <v>117</v>
      </c>
    </row>
    <row r="179" spans="1:1">
      <c r="A179" s="5" t="s">
        <v>209</v>
      </c>
    </row>
    <row r="180" spans="1:1">
      <c r="A180" t="s">
        <v>1484</v>
      </c>
    </row>
    <row r="181" spans="1:1">
      <c r="A181" t="s">
        <v>1485</v>
      </c>
    </row>
    <row r="182" spans="1:1">
      <c r="A182" t="s">
        <v>1394</v>
      </c>
    </row>
    <row r="183" spans="1:1">
      <c r="A183" t="s">
        <v>1486</v>
      </c>
    </row>
    <row r="185" spans="1:1">
      <c r="A185" t="s">
        <v>1487</v>
      </c>
    </row>
    <row r="186" spans="1:1">
      <c r="A186" t="s">
        <v>116</v>
      </c>
    </row>
    <row r="187" spans="1:1">
      <c r="A187" t="s">
        <v>117</v>
      </c>
    </row>
    <row r="189" spans="1:1">
      <c r="A189" s="5" t="s">
        <v>223</v>
      </c>
    </row>
    <row r="190" spans="1:1">
      <c r="A190" t="s">
        <v>1391</v>
      </c>
    </row>
    <row r="191" spans="1:1">
      <c r="A191" t="s">
        <v>1392</v>
      </c>
    </row>
    <row r="192" spans="1:1">
      <c r="A192" t="s">
        <v>1394</v>
      </c>
    </row>
    <row r="193" spans="1:1">
      <c r="A193" t="s">
        <v>1393</v>
      </c>
    </row>
    <row r="195" spans="1:1">
      <c r="A195" t="s">
        <v>1488</v>
      </c>
    </row>
    <row r="196" spans="1:1">
      <c r="A196" t="s">
        <v>116</v>
      </c>
    </row>
    <row r="197" spans="1:1">
      <c r="A197" t="s">
        <v>117</v>
      </c>
    </row>
    <row r="199" spans="1:1">
      <c r="A199" s="5" t="s">
        <v>239</v>
      </c>
    </row>
    <row r="200" spans="1:1">
      <c r="A200" t="s">
        <v>1391</v>
      </c>
    </row>
    <row r="201" spans="1:1">
      <c r="A201" t="s">
        <v>1392</v>
      </c>
    </row>
    <row r="202" spans="1:1">
      <c r="A202" t="s">
        <v>1394</v>
      </c>
    </row>
    <row r="203" spans="1:1">
      <c r="A203" t="s">
        <v>1393</v>
      </c>
    </row>
    <row r="205" spans="1:1">
      <c r="A205" t="s">
        <v>1489</v>
      </c>
    </row>
    <row r="206" spans="1:1">
      <c r="A206" t="s">
        <v>116</v>
      </c>
    </row>
    <row r="207" spans="1:1">
      <c r="A207" t="s">
        <v>117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R435"/>
  <sheetViews>
    <sheetView topLeftCell="B19" workbookViewId="0">
      <selection activeCell="R40" sqref="R40"/>
    </sheetView>
  </sheetViews>
  <sheetFormatPr defaultRowHeight="15"/>
  <cols>
    <col min="14" max="14" width="11.570312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46</v>
      </c>
    </row>
    <row r="3" spans="1:18">
      <c r="A3" s="5"/>
    </row>
    <row r="4" spans="1:18">
      <c r="A4" s="12" t="s">
        <v>47</v>
      </c>
      <c r="N4" s="5" t="s">
        <v>4</v>
      </c>
      <c r="O4" s="5"/>
      <c r="P4" s="5"/>
      <c r="Q4" s="7">
        <v>12.8</v>
      </c>
      <c r="R4" s="7">
        <v>1438.17</v>
      </c>
    </row>
    <row r="5" spans="1:18">
      <c r="A5" s="5"/>
    </row>
    <row r="6" spans="1:18">
      <c r="A6" s="5" t="s">
        <v>99</v>
      </c>
    </row>
    <row r="7" spans="1:18">
      <c r="A7" t="s">
        <v>1490</v>
      </c>
      <c r="N7" s="7" t="s">
        <v>48</v>
      </c>
      <c r="P7" s="1" t="s">
        <v>0</v>
      </c>
      <c r="Q7" s="2" t="s">
        <v>1</v>
      </c>
      <c r="R7" s="1" t="s">
        <v>2</v>
      </c>
    </row>
    <row r="8" spans="1:18">
      <c r="A8" t="s">
        <v>1491</v>
      </c>
      <c r="P8" s="3">
        <v>1</v>
      </c>
      <c r="Q8" s="4">
        <v>15</v>
      </c>
      <c r="R8" s="3">
        <v>1690.1095167457706</v>
      </c>
    </row>
    <row r="9" spans="1:18">
      <c r="A9" t="s">
        <v>1492</v>
      </c>
      <c r="P9" s="3">
        <v>2</v>
      </c>
      <c r="Q9" s="4">
        <v>15</v>
      </c>
      <c r="R9" s="3">
        <v>1705.7667710675878</v>
      </c>
    </row>
    <row r="10" spans="1:18">
      <c r="A10" t="s">
        <v>1493</v>
      </c>
      <c r="P10" s="3">
        <v>3</v>
      </c>
      <c r="Q10" s="4">
        <v>15</v>
      </c>
      <c r="R10" s="6">
        <v>1702.6356598107011</v>
      </c>
    </row>
    <row r="11" spans="1:18">
      <c r="A11" t="s">
        <v>1494</v>
      </c>
      <c r="P11" s="3">
        <v>4</v>
      </c>
      <c r="Q11" s="4">
        <v>15</v>
      </c>
      <c r="R11" s="3">
        <v>1712.8734851415954</v>
      </c>
    </row>
    <row r="12" spans="1:18">
      <c r="A12" t="s">
        <v>1495</v>
      </c>
      <c r="P12" s="3">
        <v>5</v>
      </c>
      <c r="Q12" s="4">
        <v>16</v>
      </c>
      <c r="R12" s="3">
        <v>1698.4435622795534</v>
      </c>
    </row>
    <row r="13" spans="1:18">
      <c r="A13" t="s">
        <v>1496</v>
      </c>
      <c r="P13" s="3">
        <v>6</v>
      </c>
      <c r="Q13" s="4">
        <v>15</v>
      </c>
      <c r="R13" s="3">
        <v>1679.8114463018585</v>
      </c>
    </row>
    <row r="14" spans="1:18">
      <c r="A14" t="s">
        <v>1497</v>
      </c>
      <c r="P14" s="3">
        <v>7</v>
      </c>
      <c r="Q14" s="4">
        <v>15</v>
      </c>
      <c r="R14" s="3">
        <v>1713.8179353062328</v>
      </c>
    </row>
    <row r="15" spans="1:18">
      <c r="A15" t="s">
        <v>1498</v>
      </c>
      <c r="P15" s="3">
        <v>8</v>
      </c>
      <c r="Q15" s="4">
        <v>15</v>
      </c>
      <c r="R15" s="3">
        <v>1674.1922943279517</v>
      </c>
    </row>
    <row r="16" spans="1:18">
      <c r="A16" t="s">
        <v>1499</v>
      </c>
      <c r="P16" s="3">
        <v>9</v>
      </c>
      <c r="Q16" s="4">
        <v>16</v>
      </c>
      <c r="R16" s="4">
        <v>1731.893475569897</v>
      </c>
    </row>
    <row r="17" spans="1:18">
      <c r="A17" t="s">
        <v>1500</v>
      </c>
      <c r="P17" s="3">
        <v>10</v>
      </c>
      <c r="Q17" s="4">
        <v>15</v>
      </c>
      <c r="R17" s="4">
        <v>1675.7644580360491</v>
      </c>
    </row>
    <row r="18" spans="1:18">
      <c r="A18" t="s">
        <v>1501</v>
      </c>
      <c r="Q18" s="4"/>
      <c r="R18" s="4"/>
    </row>
    <row r="19" spans="1:18">
      <c r="A19" t="s">
        <v>1502</v>
      </c>
      <c r="P19" s="5" t="s">
        <v>3</v>
      </c>
      <c r="Q19" s="4">
        <f>AVERAGE(Q8:Q17)</f>
        <v>15.2</v>
      </c>
      <c r="R19" s="4">
        <f>AVERAGE(R8:R17)</f>
        <v>1698.5308604587201</v>
      </c>
    </row>
    <row r="20" spans="1:18">
      <c r="A20" t="s">
        <v>1503</v>
      </c>
      <c r="P20" s="5" t="s">
        <v>89</v>
      </c>
      <c r="Q20" s="4">
        <f>MIN(Q8:Q17)</f>
        <v>15</v>
      </c>
      <c r="R20" s="4">
        <f>MIN(R8:R17)</f>
        <v>1674.1922943279517</v>
      </c>
    </row>
    <row r="21" spans="1:18">
      <c r="A21" t="s">
        <v>1504</v>
      </c>
      <c r="P21" s="5" t="s">
        <v>90</v>
      </c>
      <c r="Q21" s="4">
        <f>MAX(Q8:Q17)</f>
        <v>16</v>
      </c>
      <c r="R21" s="4">
        <f>MAX(R8:R17)</f>
        <v>1731.893475569897</v>
      </c>
    </row>
    <row r="22" spans="1:18">
      <c r="A22" t="s">
        <v>1505</v>
      </c>
      <c r="P22" s="5" t="s">
        <v>91</v>
      </c>
      <c r="Q22" s="4">
        <f>STDEV(Q8:Q17)</f>
        <v>0.42163702135577191</v>
      </c>
      <c r="R22" s="4">
        <f>STDEV(R8:R17)</f>
        <v>18.71925747916217</v>
      </c>
    </row>
    <row r="23" spans="1:18">
      <c r="P23" s="5"/>
      <c r="Q23" s="4"/>
      <c r="R23" s="4"/>
    </row>
    <row r="24" spans="1:18">
      <c r="A24" t="s">
        <v>1506</v>
      </c>
      <c r="Q24" s="4"/>
      <c r="R24" s="4"/>
    </row>
    <row r="25" spans="1:18">
      <c r="A25" t="s">
        <v>116</v>
      </c>
      <c r="N25" s="7" t="s">
        <v>49</v>
      </c>
      <c r="O25" s="5"/>
      <c r="P25" s="1" t="s">
        <v>0</v>
      </c>
      <c r="Q25" s="2" t="s">
        <v>1</v>
      </c>
      <c r="R25" s="1" t="s">
        <v>2</v>
      </c>
    </row>
    <row r="26" spans="1:18">
      <c r="A26" t="s">
        <v>117</v>
      </c>
      <c r="P26" s="3">
        <v>1</v>
      </c>
      <c r="Q26" s="4">
        <v>13</v>
      </c>
      <c r="R26" s="3">
        <v>1582.9976731414836</v>
      </c>
    </row>
    <row r="27" spans="1:18">
      <c r="P27" s="3">
        <v>2</v>
      </c>
      <c r="Q27" s="4">
        <v>14</v>
      </c>
      <c r="R27" s="3">
        <v>1571.0896231874603</v>
      </c>
    </row>
    <row r="28" spans="1:18">
      <c r="A28" s="5" t="s">
        <v>118</v>
      </c>
      <c r="P28" s="3">
        <v>3</v>
      </c>
      <c r="Q28" s="4">
        <v>14</v>
      </c>
      <c r="R28" s="6">
        <v>1529.8014570832524</v>
      </c>
    </row>
    <row r="29" spans="1:18">
      <c r="A29" t="s">
        <v>1507</v>
      </c>
      <c r="P29" s="3">
        <v>4</v>
      </c>
      <c r="Q29" s="4">
        <v>13</v>
      </c>
      <c r="R29" s="3">
        <v>1570.0382103975594</v>
      </c>
    </row>
    <row r="30" spans="1:18">
      <c r="A30" s="11" t="s">
        <v>1508</v>
      </c>
      <c r="P30" s="3">
        <v>5</v>
      </c>
      <c r="Q30" s="4">
        <v>14</v>
      </c>
      <c r="R30" s="3">
        <v>1589.2402345963139</v>
      </c>
    </row>
    <row r="31" spans="1:18">
      <c r="A31" t="s">
        <v>1509</v>
      </c>
      <c r="P31" s="3">
        <v>6</v>
      </c>
      <c r="Q31" s="4">
        <v>14</v>
      </c>
      <c r="R31" s="3">
        <v>1598.6694769620174</v>
      </c>
    </row>
    <row r="32" spans="1:18">
      <c r="A32" t="s">
        <v>1510</v>
      </c>
      <c r="P32" s="3">
        <v>7</v>
      </c>
      <c r="Q32" s="4">
        <v>13</v>
      </c>
      <c r="R32" s="3">
        <v>1606.0429681696382</v>
      </c>
    </row>
    <row r="33" spans="1:18">
      <c r="A33" t="s">
        <v>1499</v>
      </c>
      <c r="P33" s="3">
        <v>8</v>
      </c>
      <c r="Q33" s="4">
        <v>13</v>
      </c>
      <c r="R33" s="3">
        <v>1567.6397222300127</v>
      </c>
    </row>
    <row r="34" spans="1:18">
      <c r="A34" t="s">
        <v>1511</v>
      </c>
      <c r="P34" s="3">
        <v>9</v>
      </c>
      <c r="Q34" s="4">
        <v>14</v>
      </c>
      <c r="R34" s="4">
        <v>1579.6838792981889</v>
      </c>
    </row>
    <row r="35" spans="1:18">
      <c r="A35" t="s">
        <v>1512</v>
      </c>
      <c r="P35" s="3">
        <v>10</v>
      </c>
      <c r="Q35" s="4">
        <v>14</v>
      </c>
      <c r="R35" s="4">
        <v>1568.9695717353766</v>
      </c>
    </row>
    <row r="36" spans="1:18">
      <c r="A36" t="s">
        <v>1513</v>
      </c>
      <c r="Q36" s="4"/>
      <c r="R36" s="4"/>
    </row>
    <row r="37" spans="1:18">
      <c r="A37" t="s">
        <v>1500</v>
      </c>
      <c r="P37" s="5" t="s">
        <v>3</v>
      </c>
      <c r="Q37" s="4">
        <f>AVERAGE(Q26:Q35)</f>
        <v>13.6</v>
      </c>
      <c r="R37" s="4">
        <f>AVERAGE(R26:R35)</f>
        <v>1576.4172816801306</v>
      </c>
    </row>
    <row r="38" spans="1:18">
      <c r="A38" t="s">
        <v>1495</v>
      </c>
      <c r="P38" s="5" t="s">
        <v>89</v>
      </c>
      <c r="Q38" s="4">
        <f>MIN(Q26:Q35)</f>
        <v>13</v>
      </c>
      <c r="R38" s="4">
        <f>MIN(R26:R35)</f>
        <v>1529.8014570832524</v>
      </c>
    </row>
    <row r="39" spans="1:18">
      <c r="A39" t="s">
        <v>1514</v>
      </c>
      <c r="P39" s="5" t="s">
        <v>90</v>
      </c>
      <c r="Q39" s="4">
        <f>MAX(Q26:Q35)</f>
        <v>14</v>
      </c>
      <c r="R39" s="4">
        <f>MAX(R26:R35)</f>
        <v>1606.0429681696382</v>
      </c>
    </row>
    <row r="40" spans="1:18">
      <c r="A40" t="s">
        <v>1515</v>
      </c>
      <c r="P40" s="5" t="s">
        <v>91</v>
      </c>
      <c r="Q40" s="4">
        <f>STDEV(Q26:Q35)</f>
        <v>0.51639777949433208</v>
      </c>
      <c r="R40" s="4">
        <f>STDEV(R26:R35)</f>
        <v>20.991710955931698</v>
      </c>
    </row>
    <row r="41" spans="1:18">
      <c r="A41" t="s">
        <v>1516</v>
      </c>
      <c r="P41" s="5"/>
      <c r="Q41" s="4"/>
      <c r="R41" s="4"/>
    </row>
    <row r="42" spans="1:18">
      <c r="A42" t="s">
        <v>1517</v>
      </c>
    </row>
    <row r="43" spans="1:18">
      <c r="A43" t="s">
        <v>1518</v>
      </c>
      <c r="O43" s="12" t="s">
        <v>10</v>
      </c>
      <c r="P43" s="12" t="s">
        <v>3</v>
      </c>
    </row>
    <row r="44" spans="1:18">
      <c r="A44" t="s">
        <v>1519</v>
      </c>
      <c r="P44" s="12" t="s">
        <v>89</v>
      </c>
    </row>
    <row r="45" spans="1:18">
      <c r="P45" s="12" t="s">
        <v>90</v>
      </c>
    </row>
    <row r="46" spans="1:18">
      <c r="A46" t="s">
        <v>1520</v>
      </c>
      <c r="P46" s="12" t="s">
        <v>91</v>
      </c>
    </row>
    <row r="47" spans="1:18">
      <c r="A47" t="s">
        <v>116</v>
      </c>
    </row>
    <row r="48" spans="1:18">
      <c r="A48" t="s">
        <v>117</v>
      </c>
    </row>
    <row r="50" spans="1:1">
      <c r="A50" s="5" t="s">
        <v>133</v>
      </c>
    </row>
    <row r="51" spans="1:1">
      <c r="A51" t="s">
        <v>1521</v>
      </c>
    </row>
    <row r="52" spans="1:1">
      <c r="A52" t="s">
        <v>1509</v>
      </c>
    </row>
    <row r="53" spans="1:1">
      <c r="A53" t="s">
        <v>1522</v>
      </c>
    </row>
    <row r="54" spans="1:1">
      <c r="A54" t="s">
        <v>1523</v>
      </c>
    </row>
    <row r="55" spans="1:1">
      <c r="A55" s="11" t="s">
        <v>1524</v>
      </c>
    </row>
    <row r="56" spans="1:1">
      <c r="A56" t="s">
        <v>1525</v>
      </c>
    </row>
    <row r="57" spans="1:1">
      <c r="A57" t="s">
        <v>1526</v>
      </c>
    </row>
    <row r="58" spans="1:1">
      <c r="A58" t="s">
        <v>1527</v>
      </c>
    </row>
    <row r="59" spans="1:1">
      <c r="A59" t="s">
        <v>1528</v>
      </c>
    </row>
    <row r="60" spans="1:1">
      <c r="A60" t="s">
        <v>1529</v>
      </c>
    </row>
    <row r="61" spans="1:1">
      <c r="A61" t="s">
        <v>1530</v>
      </c>
    </row>
    <row r="62" spans="1:1">
      <c r="A62" t="s">
        <v>1531</v>
      </c>
    </row>
    <row r="63" spans="1:1">
      <c r="A63" t="s">
        <v>1532</v>
      </c>
    </row>
    <row r="64" spans="1:1">
      <c r="A64" t="s">
        <v>1517</v>
      </c>
    </row>
    <row r="65" spans="1:1">
      <c r="A65" t="s">
        <v>1533</v>
      </c>
    </row>
    <row r="66" spans="1:1">
      <c r="A66" t="s">
        <v>1534</v>
      </c>
    </row>
    <row r="68" spans="1:1">
      <c r="A68" t="s">
        <v>1535</v>
      </c>
    </row>
    <row r="69" spans="1:1">
      <c r="A69" t="s">
        <v>116</v>
      </c>
    </row>
    <row r="70" spans="1:1">
      <c r="A70" t="s">
        <v>117</v>
      </c>
    </row>
    <row r="72" spans="1:1">
      <c r="A72" s="5" t="s">
        <v>148</v>
      </c>
    </row>
    <row r="73" spans="1:1">
      <c r="A73" t="s">
        <v>1536</v>
      </c>
    </row>
    <row r="74" spans="1:1">
      <c r="A74" t="s">
        <v>1537</v>
      </c>
    </row>
    <row r="75" spans="1:1">
      <c r="A75" t="s">
        <v>1538</v>
      </c>
    </row>
    <row r="76" spans="1:1">
      <c r="A76" t="s">
        <v>1539</v>
      </c>
    </row>
    <row r="77" spans="1:1">
      <c r="A77" s="11" t="s">
        <v>1540</v>
      </c>
    </row>
    <row r="78" spans="1:1">
      <c r="A78" t="s">
        <v>1541</v>
      </c>
    </row>
    <row r="79" spans="1:1">
      <c r="A79" t="s">
        <v>1542</v>
      </c>
    </row>
    <row r="80" spans="1:1">
      <c r="A80" t="s">
        <v>1514</v>
      </c>
    </row>
    <row r="81" spans="1:1">
      <c r="A81" t="s">
        <v>1500</v>
      </c>
    </row>
    <row r="82" spans="1:1">
      <c r="A82" t="s">
        <v>1543</v>
      </c>
    </row>
    <row r="83" spans="1:1">
      <c r="A83" t="s">
        <v>1495</v>
      </c>
    </row>
    <row r="84" spans="1:1">
      <c r="A84" t="s">
        <v>1517</v>
      </c>
    </row>
    <row r="85" spans="1:1">
      <c r="A85" t="s">
        <v>1544</v>
      </c>
    </row>
    <row r="86" spans="1:1">
      <c r="A86" t="s">
        <v>1545</v>
      </c>
    </row>
    <row r="87" spans="1:1">
      <c r="A87" t="s">
        <v>1546</v>
      </c>
    </row>
    <row r="88" spans="1:1">
      <c r="A88" t="s">
        <v>1547</v>
      </c>
    </row>
    <row r="90" spans="1:1">
      <c r="A90" t="s">
        <v>1548</v>
      </c>
    </row>
    <row r="91" spans="1:1">
      <c r="A91" t="s">
        <v>116</v>
      </c>
    </row>
    <row r="92" spans="1:1">
      <c r="A92" t="s">
        <v>117</v>
      </c>
    </row>
    <row r="94" spans="1:1">
      <c r="A94" s="5" t="s">
        <v>163</v>
      </c>
    </row>
    <row r="95" spans="1:1">
      <c r="A95" t="s">
        <v>1549</v>
      </c>
    </row>
    <row r="96" spans="1:1">
      <c r="A96" t="s">
        <v>1538</v>
      </c>
    </row>
    <row r="97" spans="1:1">
      <c r="A97" t="s">
        <v>1493</v>
      </c>
    </row>
    <row r="98" spans="1:1">
      <c r="A98" t="s">
        <v>1550</v>
      </c>
    </row>
    <row r="99" spans="1:1">
      <c r="A99" s="11" t="s">
        <v>1533</v>
      </c>
    </row>
    <row r="100" spans="1:1">
      <c r="A100" t="s">
        <v>1551</v>
      </c>
    </row>
    <row r="101" spans="1:1">
      <c r="A101" s="11" t="s">
        <v>1552</v>
      </c>
    </row>
    <row r="102" spans="1:1">
      <c r="A102" t="s">
        <v>1553</v>
      </c>
    </row>
    <row r="103" spans="1:1">
      <c r="A103" t="s">
        <v>1554</v>
      </c>
    </row>
    <row r="104" spans="1:1">
      <c r="A104" t="s">
        <v>1555</v>
      </c>
    </row>
    <row r="105" spans="1:1">
      <c r="A105" t="s">
        <v>1556</v>
      </c>
    </row>
    <row r="106" spans="1:1">
      <c r="A106" t="s">
        <v>1557</v>
      </c>
    </row>
    <row r="107" spans="1:1">
      <c r="A107" t="s">
        <v>1558</v>
      </c>
    </row>
    <row r="108" spans="1:1">
      <c r="A108" t="s">
        <v>1559</v>
      </c>
    </row>
    <row r="109" spans="1:1">
      <c r="A109" t="s">
        <v>1560</v>
      </c>
    </row>
    <row r="110" spans="1:1">
      <c r="A110" t="s">
        <v>1517</v>
      </c>
    </row>
    <row r="111" spans="1:1">
      <c r="A111" t="s">
        <v>1561</v>
      </c>
    </row>
    <row r="113" spans="1:1">
      <c r="A113" t="s">
        <v>1562</v>
      </c>
    </row>
    <row r="114" spans="1:1">
      <c r="A114" t="s">
        <v>116</v>
      </c>
    </row>
    <row r="115" spans="1:1">
      <c r="A115" t="s">
        <v>117</v>
      </c>
    </row>
    <row r="117" spans="1:1">
      <c r="A117" s="5" t="s">
        <v>179</v>
      </c>
    </row>
    <row r="118" spans="1:1">
      <c r="A118" t="s">
        <v>1563</v>
      </c>
    </row>
    <row r="119" spans="1:1">
      <c r="A119" t="s">
        <v>1564</v>
      </c>
    </row>
    <row r="120" spans="1:1">
      <c r="A120" t="s">
        <v>1565</v>
      </c>
    </row>
    <row r="121" spans="1:1">
      <c r="A121" s="11" t="s">
        <v>1566</v>
      </c>
    </row>
    <row r="122" spans="1:1">
      <c r="A122" t="s">
        <v>1558</v>
      </c>
    </row>
    <row r="123" spans="1:1">
      <c r="A123" s="11" t="s">
        <v>1567</v>
      </c>
    </row>
    <row r="124" spans="1:1">
      <c r="A124" t="s">
        <v>1568</v>
      </c>
    </row>
    <row r="125" spans="1:1">
      <c r="A125" t="s">
        <v>1569</v>
      </c>
    </row>
    <row r="126" spans="1:1">
      <c r="A126" t="s">
        <v>1542</v>
      </c>
    </row>
    <row r="127" spans="1:1">
      <c r="A127" t="s">
        <v>1570</v>
      </c>
    </row>
    <row r="128" spans="1:1">
      <c r="A128" t="s">
        <v>1571</v>
      </c>
    </row>
    <row r="129" spans="1:1">
      <c r="A129" t="s">
        <v>1572</v>
      </c>
    </row>
    <row r="130" spans="1:1">
      <c r="A130" t="s">
        <v>1573</v>
      </c>
    </row>
    <row r="131" spans="1:1">
      <c r="A131" t="s">
        <v>1509</v>
      </c>
    </row>
    <row r="132" spans="1:1">
      <c r="A132" t="s">
        <v>1574</v>
      </c>
    </row>
    <row r="133" spans="1:1">
      <c r="A133" t="s">
        <v>1575</v>
      </c>
    </row>
    <row r="135" spans="1:1">
      <c r="A135" t="s">
        <v>1576</v>
      </c>
    </row>
    <row r="136" spans="1:1">
      <c r="A136" t="s">
        <v>116</v>
      </c>
    </row>
    <row r="137" spans="1:1">
      <c r="A137" t="s">
        <v>117</v>
      </c>
    </row>
    <row r="139" spans="1:1">
      <c r="A139" s="5" t="s">
        <v>194</v>
      </c>
    </row>
    <row r="140" spans="1:1">
      <c r="A140" t="s">
        <v>1577</v>
      </c>
    </row>
    <row r="141" spans="1:1">
      <c r="A141" t="s">
        <v>1578</v>
      </c>
    </row>
    <row r="142" spans="1:1">
      <c r="A142" t="s">
        <v>1545</v>
      </c>
    </row>
    <row r="143" spans="1:1">
      <c r="A143" s="11" t="s">
        <v>1579</v>
      </c>
    </row>
    <row r="144" spans="1:1">
      <c r="A144" t="s">
        <v>1515</v>
      </c>
    </row>
    <row r="145" spans="1:1">
      <c r="A145" t="s">
        <v>1580</v>
      </c>
    </row>
    <row r="146" spans="1:1">
      <c r="A146" s="11" t="s">
        <v>1500</v>
      </c>
    </row>
    <row r="147" spans="1:1">
      <c r="A147" t="s">
        <v>1581</v>
      </c>
    </row>
    <row r="148" spans="1:1">
      <c r="A148" t="s">
        <v>1512</v>
      </c>
    </row>
    <row r="149" spans="1:1">
      <c r="A149" t="s">
        <v>1495</v>
      </c>
    </row>
    <row r="150" spans="1:1">
      <c r="A150" t="s">
        <v>1493</v>
      </c>
    </row>
    <row r="151" spans="1:1">
      <c r="A151" t="s">
        <v>1582</v>
      </c>
    </row>
    <row r="152" spans="1:1">
      <c r="A152" t="s">
        <v>1583</v>
      </c>
    </row>
    <row r="153" spans="1:1">
      <c r="A153" t="s">
        <v>1508</v>
      </c>
    </row>
    <row r="154" spans="1:1">
      <c r="A154" t="s">
        <v>1584</v>
      </c>
    </row>
    <row r="155" spans="1:1">
      <c r="A155" t="s">
        <v>1585</v>
      </c>
    </row>
    <row r="157" spans="1:1">
      <c r="A157" t="s">
        <v>1586</v>
      </c>
    </row>
    <row r="158" spans="1:1">
      <c r="A158" t="s">
        <v>116</v>
      </c>
    </row>
    <row r="159" spans="1:1">
      <c r="A159" t="s">
        <v>117</v>
      </c>
    </row>
    <row r="161" spans="1:1">
      <c r="A161" s="5" t="s">
        <v>209</v>
      </c>
    </row>
    <row r="162" spans="1:1">
      <c r="A162" t="s">
        <v>1587</v>
      </c>
    </row>
    <row r="163" spans="1:1">
      <c r="A163" t="s">
        <v>1498</v>
      </c>
    </row>
    <row r="164" spans="1:1">
      <c r="A164" t="s">
        <v>1588</v>
      </c>
    </row>
    <row r="165" spans="1:1">
      <c r="A165" s="11" t="s">
        <v>1589</v>
      </c>
    </row>
    <row r="166" spans="1:1">
      <c r="A166" t="s">
        <v>1590</v>
      </c>
    </row>
    <row r="167" spans="1:1">
      <c r="A167" t="s">
        <v>1591</v>
      </c>
    </row>
    <row r="168" spans="1:1">
      <c r="A168" t="s">
        <v>1592</v>
      </c>
    </row>
    <row r="169" spans="1:1">
      <c r="A169" t="s">
        <v>1593</v>
      </c>
    </row>
    <row r="170" spans="1:1">
      <c r="A170" s="11" t="s">
        <v>1594</v>
      </c>
    </row>
    <row r="171" spans="1:1">
      <c r="A171" t="s">
        <v>1595</v>
      </c>
    </row>
    <row r="172" spans="1:1">
      <c r="A172" t="s">
        <v>1496</v>
      </c>
    </row>
    <row r="173" spans="1:1">
      <c r="A173" t="s">
        <v>1515</v>
      </c>
    </row>
    <row r="174" spans="1:1">
      <c r="A174" t="s">
        <v>1495</v>
      </c>
    </row>
    <row r="175" spans="1:1">
      <c r="A175" t="s">
        <v>1543</v>
      </c>
    </row>
    <row r="176" spans="1:1">
      <c r="A176" t="s">
        <v>1519</v>
      </c>
    </row>
    <row r="177" spans="1:1">
      <c r="A177" t="s">
        <v>1596</v>
      </c>
    </row>
    <row r="179" spans="1:1">
      <c r="A179" t="s">
        <v>1597</v>
      </c>
    </row>
    <row r="180" spans="1:1">
      <c r="A180" t="s">
        <v>116</v>
      </c>
    </row>
    <row r="181" spans="1:1">
      <c r="A181" t="s">
        <v>117</v>
      </c>
    </row>
    <row r="183" spans="1:1">
      <c r="A183" s="5" t="s">
        <v>223</v>
      </c>
    </row>
    <row r="184" spans="1:1">
      <c r="A184" t="s">
        <v>1598</v>
      </c>
    </row>
    <row r="185" spans="1:1">
      <c r="A185" t="s">
        <v>1493</v>
      </c>
    </row>
    <row r="186" spans="1:1">
      <c r="A186" t="s">
        <v>1599</v>
      </c>
    </row>
    <row r="187" spans="1:1">
      <c r="A187" s="11" t="s">
        <v>1550</v>
      </c>
    </row>
    <row r="188" spans="1:1">
      <c r="A188" t="s">
        <v>1600</v>
      </c>
    </row>
    <row r="189" spans="1:1">
      <c r="A189" t="s">
        <v>1601</v>
      </c>
    </row>
    <row r="190" spans="1:1">
      <c r="A190" t="s">
        <v>1602</v>
      </c>
    </row>
    <row r="191" spans="1:1">
      <c r="A191" t="s">
        <v>1603</v>
      </c>
    </row>
    <row r="192" spans="1:1">
      <c r="A192" s="11" t="s">
        <v>1551</v>
      </c>
    </row>
    <row r="193" spans="1:1">
      <c r="A193" t="s">
        <v>1592</v>
      </c>
    </row>
    <row r="194" spans="1:1">
      <c r="A194" t="s">
        <v>1604</v>
      </c>
    </row>
    <row r="195" spans="1:1">
      <c r="A195" t="s">
        <v>1605</v>
      </c>
    </row>
    <row r="196" spans="1:1">
      <c r="A196" t="s">
        <v>1495</v>
      </c>
    </row>
    <row r="197" spans="1:1">
      <c r="A197" t="s">
        <v>1544</v>
      </c>
    </row>
    <row r="198" spans="1:1">
      <c r="A198" t="s">
        <v>1606</v>
      </c>
    </row>
    <row r="199" spans="1:1">
      <c r="A199" t="s">
        <v>1543</v>
      </c>
    </row>
    <row r="200" spans="1:1">
      <c r="A200" t="s">
        <v>1517</v>
      </c>
    </row>
    <row r="202" spans="1:1">
      <c r="A202" t="s">
        <v>1607</v>
      </c>
    </row>
    <row r="203" spans="1:1">
      <c r="A203" t="s">
        <v>116</v>
      </c>
    </row>
    <row r="204" spans="1:1">
      <c r="A204" t="s">
        <v>117</v>
      </c>
    </row>
    <row r="206" spans="1:1">
      <c r="A206" s="5" t="s">
        <v>239</v>
      </c>
    </row>
    <row r="207" spans="1:1">
      <c r="A207" t="s">
        <v>1608</v>
      </c>
    </row>
    <row r="208" spans="1:1">
      <c r="A208" t="s">
        <v>1541</v>
      </c>
    </row>
    <row r="209" spans="1:1">
      <c r="A209" s="11" t="s">
        <v>1519</v>
      </c>
    </row>
    <row r="210" spans="1:1">
      <c r="A210" t="s">
        <v>1609</v>
      </c>
    </row>
    <row r="211" spans="1:1">
      <c r="A211" t="s">
        <v>1496</v>
      </c>
    </row>
    <row r="212" spans="1:1">
      <c r="A212" t="s">
        <v>1610</v>
      </c>
    </row>
    <row r="213" spans="1:1">
      <c r="A213" t="s">
        <v>1590</v>
      </c>
    </row>
    <row r="214" spans="1:1">
      <c r="A214" t="s">
        <v>1515</v>
      </c>
    </row>
    <row r="215" spans="1:1">
      <c r="A215" s="11" t="s">
        <v>1591</v>
      </c>
    </row>
    <row r="216" spans="1:1">
      <c r="A216" t="s">
        <v>1611</v>
      </c>
    </row>
    <row r="217" spans="1:1">
      <c r="A217" t="s">
        <v>1500</v>
      </c>
    </row>
    <row r="218" spans="1:1">
      <c r="A218" t="s">
        <v>1517</v>
      </c>
    </row>
    <row r="219" spans="1:1">
      <c r="A219" t="s">
        <v>1495</v>
      </c>
    </row>
    <row r="220" spans="1:1">
      <c r="A220" t="s">
        <v>1498</v>
      </c>
    </row>
    <row r="221" spans="1:1">
      <c r="A221" t="s">
        <v>1596</v>
      </c>
    </row>
    <row r="222" spans="1:1">
      <c r="A222" t="s">
        <v>1543</v>
      </c>
    </row>
    <row r="224" spans="1:1">
      <c r="A224" t="s">
        <v>1612</v>
      </c>
    </row>
    <row r="225" spans="1:1">
      <c r="A225" t="s">
        <v>116</v>
      </c>
    </row>
    <row r="226" spans="1:1">
      <c r="A226" t="s">
        <v>117</v>
      </c>
    </row>
    <row r="229" spans="1:1">
      <c r="A229" s="12" t="s">
        <v>50</v>
      </c>
    </row>
    <row r="231" spans="1:1">
      <c r="A231" s="5" t="s">
        <v>99</v>
      </c>
    </row>
    <row r="232" spans="1:1">
      <c r="A232" t="s">
        <v>1613</v>
      </c>
    </row>
    <row r="233" spans="1:1">
      <c r="A233" t="s">
        <v>1614</v>
      </c>
    </row>
    <row r="234" spans="1:1">
      <c r="A234" t="s">
        <v>1615</v>
      </c>
    </row>
    <row r="235" spans="1:1">
      <c r="A235" t="s">
        <v>1616</v>
      </c>
    </row>
    <row r="236" spans="1:1">
      <c r="A236" t="s">
        <v>1617</v>
      </c>
    </row>
    <row r="237" spans="1:1">
      <c r="A237" t="s">
        <v>1618</v>
      </c>
    </row>
    <row r="238" spans="1:1">
      <c r="A238" t="s">
        <v>1619</v>
      </c>
    </row>
    <row r="239" spans="1:1">
      <c r="A239" t="s">
        <v>1620</v>
      </c>
    </row>
    <row r="240" spans="1:1">
      <c r="A240" t="s">
        <v>1621</v>
      </c>
    </row>
    <row r="241" spans="1:1">
      <c r="A241" t="s">
        <v>1622</v>
      </c>
    </row>
    <row r="242" spans="1:1">
      <c r="A242" t="s">
        <v>1623</v>
      </c>
    </row>
    <row r="243" spans="1:1">
      <c r="A243" t="s">
        <v>1624</v>
      </c>
    </row>
    <row r="244" spans="1:1">
      <c r="A244" t="s">
        <v>1625</v>
      </c>
    </row>
    <row r="245" spans="1:1">
      <c r="A245" t="s">
        <v>1626</v>
      </c>
    </row>
    <row r="247" spans="1:1">
      <c r="A247" t="s">
        <v>1627</v>
      </c>
    </row>
    <row r="248" spans="1:1">
      <c r="A248" t="s">
        <v>116</v>
      </c>
    </row>
    <row r="249" spans="1:1">
      <c r="A249" t="s">
        <v>117</v>
      </c>
    </row>
    <row r="251" spans="1:1">
      <c r="A251" s="5" t="s">
        <v>118</v>
      </c>
    </row>
    <row r="252" spans="1:1">
      <c r="A252" t="s">
        <v>1628</v>
      </c>
    </row>
    <row r="253" spans="1:1">
      <c r="A253" t="s">
        <v>1629</v>
      </c>
    </row>
    <row r="254" spans="1:1">
      <c r="A254" t="s">
        <v>1630</v>
      </c>
    </row>
    <row r="255" spans="1:1">
      <c r="A255" t="s">
        <v>1631</v>
      </c>
    </row>
    <row r="256" spans="1:1">
      <c r="A256" t="s">
        <v>1632</v>
      </c>
    </row>
    <row r="257" spans="1:1">
      <c r="A257" t="s">
        <v>1633</v>
      </c>
    </row>
    <row r="258" spans="1:1">
      <c r="A258" t="s">
        <v>1634</v>
      </c>
    </row>
    <row r="259" spans="1:1">
      <c r="A259" t="s">
        <v>1635</v>
      </c>
    </row>
    <row r="260" spans="1:1">
      <c r="A260" t="s">
        <v>1636</v>
      </c>
    </row>
    <row r="261" spans="1:1">
      <c r="A261" t="s">
        <v>1637</v>
      </c>
    </row>
    <row r="262" spans="1:1">
      <c r="A262" t="s">
        <v>1638</v>
      </c>
    </row>
    <row r="263" spans="1:1">
      <c r="A263" t="s">
        <v>1639</v>
      </c>
    </row>
    <row r="264" spans="1:1">
      <c r="A264" t="s">
        <v>1640</v>
      </c>
    </row>
    <row r="265" spans="1:1">
      <c r="A265" t="s">
        <v>1641</v>
      </c>
    </row>
    <row r="266" spans="1:1">
      <c r="A266" t="s">
        <v>1642</v>
      </c>
    </row>
    <row r="268" spans="1:1">
      <c r="A268" t="s">
        <v>1643</v>
      </c>
    </row>
    <row r="269" spans="1:1">
      <c r="A269" t="s">
        <v>116</v>
      </c>
    </row>
    <row r="270" spans="1:1">
      <c r="A270" t="s">
        <v>117</v>
      </c>
    </row>
    <row r="272" spans="1:1">
      <c r="A272" s="5" t="s">
        <v>133</v>
      </c>
    </row>
    <row r="273" spans="1:1">
      <c r="A273" t="s">
        <v>1644</v>
      </c>
    </row>
    <row r="274" spans="1:1">
      <c r="A274" t="s">
        <v>1645</v>
      </c>
    </row>
    <row r="275" spans="1:1">
      <c r="A275" t="s">
        <v>1646</v>
      </c>
    </row>
    <row r="276" spans="1:1">
      <c r="A276" t="s">
        <v>1647</v>
      </c>
    </row>
    <row r="277" spans="1:1">
      <c r="A277" t="s">
        <v>1648</v>
      </c>
    </row>
    <row r="278" spans="1:1">
      <c r="A278" t="s">
        <v>1649</v>
      </c>
    </row>
    <row r="279" spans="1:1">
      <c r="A279" t="s">
        <v>1650</v>
      </c>
    </row>
    <row r="280" spans="1:1">
      <c r="A280" t="s">
        <v>1596</v>
      </c>
    </row>
    <row r="281" spans="1:1">
      <c r="A281" t="s">
        <v>1651</v>
      </c>
    </row>
    <row r="282" spans="1:1">
      <c r="A282" t="s">
        <v>1652</v>
      </c>
    </row>
    <row r="283" spans="1:1">
      <c r="A283" t="s">
        <v>1653</v>
      </c>
    </row>
    <row r="284" spans="1:1">
      <c r="A284" t="s">
        <v>1654</v>
      </c>
    </row>
    <row r="285" spans="1:1">
      <c r="A285" t="s">
        <v>1655</v>
      </c>
    </row>
    <row r="286" spans="1:1">
      <c r="A286" t="s">
        <v>1656</v>
      </c>
    </row>
    <row r="287" spans="1:1">
      <c r="A287" t="s">
        <v>1657</v>
      </c>
    </row>
    <row r="289" spans="1:1">
      <c r="A289" t="s">
        <v>1658</v>
      </c>
    </row>
    <row r="290" spans="1:1">
      <c r="A290" t="s">
        <v>116</v>
      </c>
    </row>
    <row r="291" spans="1:1">
      <c r="A291" t="s">
        <v>117</v>
      </c>
    </row>
    <row r="293" spans="1:1">
      <c r="A293" s="5" t="s">
        <v>148</v>
      </c>
    </row>
    <row r="294" spans="1:1">
      <c r="A294" t="s">
        <v>1659</v>
      </c>
    </row>
    <row r="295" spans="1:1">
      <c r="A295" t="s">
        <v>1660</v>
      </c>
    </row>
    <row r="296" spans="1:1">
      <c r="A296" t="s">
        <v>1661</v>
      </c>
    </row>
    <row r="297" spans="1:1">
      <c r="A297" t="s">
        <v>1662</v>
      </c>
    </row>
    <row r="298" spans="1:1">
      <c r="A298" t="s">
        <v>1663</v>
      </c>
    </row>
    <row r="299" spans="1:1">
      <c r="A299" t="s">
        <v>1651</v>
      </c>
    </row>
    <row r="300" spans="1:1">
      <c r="A300" t="s">
        <v>1664</v>
      </c>
    </row>
    <row r="301" spans="1:1">
      <c r="A301" t="s">
        <v>1665</v>
      </c>
    </row>
    <row r="302" spans="1:1">
      <c r="A302" t="s">
        <v>1666</v>
      </c>
    </row>
    <row r="303" spans="1:1">
      <c r="A303" t="s">
        <v>1667</v>
      </c>
    </row>
    <row r="304" spans="1:1">
      <c r="A304" t="s">
        <v>1668</v>
      </c>
    </row>
    <row r="305" spans="1:1">
      <c r="A305" t="s">
        <v>1669</v>
      </c>
    </row>
    <row r="306" spans="1:1">
      <c r="A306" t="s">
        <v>1670</v>
      </c>
    </row>
    <row r="307" spans="1:1">
      <c r="A307" t="s">
        <v>1671</v>
      </c>
    </row>
    <row r="309" spans="1:1">
      <c r="A309" t="s">
        <v>1672</v>
      </c>
    </row>
    <row r="310" spans="1:1">
      <c r="A310" t="s">
        <v>116</v>
      </c>
    </row>
    <row r="311" spans="1:1">
      <c r="A311" t="s">
        <v>117</v>
      </c>
    </row>
    <row r="313" spans="1:1">
      <c r="A313" s="5" t="s">
        <v>163</v>
      </c>
    </row>
    <row r="314" spans="1:1">
      <c r="A314" t="s">
        <v>1673</v>
      </c>
    </row>
    <row r="315" spans="1:1">
      <c r="A315" t="s">
        <v>1674</v>
      </c>
    </row>
    <row r="316" spans="1:1">
      <c r="A316" t="s">
        <v>1675</v>
      </c>
    </row>
    <row r="317" spans="1:1">
      <c r="A317" t="s">
        <v>1676</v>
      </c>
    </row>
    <row r="318" spans="1:1">
      <c r="A318" t="s">
        <v>1677</v>
      </c>
    </row>
    <row r="319" spans="1:1">
      <c r="A319" t="s">
        <v>1678</v>
      </c>
    </row>
    <row r="320" spans="1:1">
      <c r="A320" t="s">
        <v>1679</v>
      </c>
    </row>
    <row r="321" spans="1:1">
      <c r="A321" t="s">
        <v>1680</v>
      </c>
    </row>
    <row r="322" spans="1:1">
      <c r="A322" t="s">
        <v>1681</v>
      </c>
    </row>
    <row r="323" spans="1:1">
      <c r="A323" t="s">
        <v>1682</v>
      </c>
    </row>
    <row r="324" spans="1:1">
      <c r="A324" t="s">
        <v>1683</v>
      </c>
    </row>
    <row r="325" spans="1:1">
      <c r="A325" t="s">
        <v>1684</v>
      </c>
    </row>
    <row r="326" spans="1:1">
      <c r="A326" t="s">
        <v>1685</v>
      </c>
    </row>
    <row r="327" spans="1:1">
      <c r="A327" t="s">
        <v>1686</v>
      </c>
    </row>
    <row r="328" spans="1:1">
      <c r="A328" t="s">
        <v>1687</v>
      </c>
    </row>
    <row r="330" spans="1:1">
      <c r="A330" t="s">
        <v>1688</v>
      </c>
    </row>
    <row r="331" spans="1:1">
      <c r="A331" t="s">
        <v>116</v>
      </c>
    </row>
    <row r="332" spans="1:1">
      <c r="A332" t="s">
        <v>117</v>
      </c>
    </row>
    <row r="334" spans="1:1">
      <c r="A334" s="5" t="s">
        <v>179</v>
      </c>
    </row>
    <row r="335" spans="1:1">
      <c r="A335" t="s">
        <v>1689</v>
      </c>
    </row>
    <row r="336" spans="1:1">
      <c r="A336" t="s">
        <v>1690</v>
      </c>
    </row>
    <row r="337" spans="1:1">
      <c r="A337" t="s">
        <v>1596</v>
      </c>
    </row>
    <row r="338" spans="1:1">
      <c r="A338" t="s">
        <v>1691</v>
      </c>
    </row>
    <row r="339" spans="1:1">
      <c r="A339" t="s">
        <v>1692</v>
      </c>
    </row>
    <row r="340" spans="1:1">
      <c r="A340" t="s">
        <v>1693</v>
      </c>
    </row>
    <row r="341" spans="1:1">
      <c r="A341" t="s">
        <v>1694</v>
      </c>
    </row>
    <row r="342" spans="1:1">
      <c r="A342" t="s">
        <v>1695</v>
      </c>
    </row>
    <row r="343" spans="1:1">
      <c r="A343" t="s">
        <v>1638</v>
      </c>
    </row>
    <row r="344" spans="1:1">
      <c r="A344" t="s">
        <v>1696</v>
      </c>
    </row>
    <row r="345" spans="1:1">
      <c r="A345" t="s">
        <v>1697</v>
      </c>
    </row>
    <row r="346" spans="1:1">
      <c r="A346" t="s">
        <v>1698</v>
      </c>
    </row>
    <row r="347" spans="1:1">
      <c r="A347" t="s">
        <v>1699</v>
      </c>
    </row>
    <row r="348" spans="1:1">
      <c r="A348" t="s">
        <v>1700</v>
      </c>
    </row>
    <row r="349" spans="1:1">
      <c r="A349" t="s">
        <v>1701</v>
      </c>
    </row>
    <row r="351" spans="1:1">
      <c r="A351" t="s">
        <v>1702</v>
      </c>
    </row>
    <row r="352" spans="1:1">
      <c r="A352" t="s">
        <v>116</v>
      </c>
    </row>
    <row r="353" spans="1:1">
      <c r="A353" t="s">
        <v>117</v>
      </c>
    </row>
    <row r="355" spans="1:1">
      <c r="A355" s="5" t="s">
        <v>194</v>
      </c>
    </row>
    <row r="356" spans="1:1">
      <c r="A356" t="s">
        <v>1703</v>
      </c>
    </row>
    <row r="357" spans="1:1">
      <c r="A357" t="s">
        <v>1704</v>
      </c>
    </row>
    <row r="358" spans="1:1">
      <c r="A358" t="s">
        <v>1667</v>
      </c>
    </row>
    <row r="359" spans="1:1">
      <c r="A359" t="s">
        <v>1705</v>
      </c>
    </row>
    <row r="360" spans="1:1">
      <c r="A360" t="s">
        <v>1706</v>
      </c>
    </row>
    <row r="361" spans="1:1">
      <c r="A361" t="s">
        <v>1707</v>
      </c>
    </row>
    <row r="362" spans="1:1">
      <c r="A362" t="s">
        <v>1708</v>
      </c>
    </row>
    <row r="363" spans="1:1">
      <c r="A363" t="s">
        <v>1709</v>
      </c>
    </row>
    <row r="364" spans="1:1">
      <c r="A364" t="s">
        <v>1614</v>
      </c>
    </row>
    <row r="365" spans="1:1">
      <c r="A365" t="s">
        <v>1710</v>
      </c>
    </row>
    <row r="366" spans="1:1">
      <c r="A366" t="s">
        <v>1711</v>
      </c>
    </row>
    <row r="367" spans="1:1">
      <c r="A367" t="s">
        <v>1712</v>
      </c>
    </row>
    <row r="368" spans="1:1">
      <c r="A368" t="s">
        <v>1713</v>
      </c>
    </row>
    <row r="369" spans="1:1">
      <c r="A369" t="s">
        <v>1714</v>
      </c>
    </row>
    <row r="371" spans="1:1">
      <c r="A371" t="s">
        <v>1715</v>
      </c>
    </row>
    <row r="372" spans="1:1">
      <c r="A372" t="s">
        <v>116</v>
      </c>
    </row>
    <row r="373" spans="1:1">
      <c r="A373" t="s">
        <v>117</v>
      </c>
    </row>
    <row r="375" spans="1:1">
      <c r="A375" s="5" t="s">
        <v>209</v>
      </c>
    </row>
    <row r="376" spans="1:1">
      <c r="A376" t="s">
        <v>1716</v>
      </c>
    </row>
    <row r="377" spans="1:1">
      <c r="A377" t="s">
        <v>1717</v>
      </c>
    </row>
    <row r="378" spans="1:1">
      <c r="A378" t="s">
        <v>1678</v>
      </c>
    </row>
    <row r="379" spans="1:1">
      <c r="A379" t="s">
        <v>1718</v>
      </c>
    </row>
    <row r="380" spans="1:1">
      <c r="A380" t="s">
        <v>1719</v>
      </c>
    </row>
    <row r="381" spans="1:1">
      <c r="A381" t="s">
        <v>1720</v>
      </c>
    </row>
    <row r="382" spans="1:1">
      <c r="A382" t="s">
        <v>1721</v>
      </c>
    </row>
    <row r="383" spans="1:1">
      <c r="A383" t="s">
        <v>1667</v>
      </c>
    </row>
    <row r="384" spans="1:1">
      <c r="A384" t="s">
        <v>1629</v>
      </c>
    </row>
    <row r="385" spans="1:1">
      <c r="A385" t="s">
        <v>1722</v>
      </c>
    </row>
    <row r="386" spans="1:1">
      <c r="A386" t="s">
        <v>1723</v>
      </c>
    </row>
    <row r="387" spans="1:1">
      <c r="A387" t="s">
        <v>1614</v>
      </c>
    </row>
    <row r="388" spans="1:1">
      <c r="A388" t="s">
        <v>1724</v>
      </c>
    </row>
    <row r="389" spans="1:1">
      <c r="A389" t="s">
        <v>1725</v>
      </c>
    </row>
    <row r="391" spans="1:1">
      <c r="A391" t="s">
        <v>1726</v>
      </c>
    </row>
    <row r="392" spans="1:1">
      <c r="A392" t="s">
        <v>116</v>
      </c>
    </row>
    <row r="393" spans="1:1">
      <c r="A393" t="s">
        <v>117</v>
      </c>
    </row>
    <row r="395" spans="1:1">
      <c r="A395" s="5" t="s">
        <v>223</v>
      </c>
    </row>
    <row r="396" spans="1:1">
      <c r="A396" t="s">
        <v>1727</v>
      </c>
    </row>
    <row r="397" spans="1:1">
      <c r="A397" t="s">
        <v>1728</v>
      </c>
    </row>
    <row r="398" spans="1:1">
      <c r="A398" t="s">
        <v>1729</v>
      </c>
    </row>
    <row r="399" spans="1:1">
      <c r="A399" t="s">
        <v>1730</v>
      </c>
    </row>
    <row r="400" spans="1:1">
      <c r="A400" t="s">
        <v>1731</v>
      </c>
    </row>
    <row r="401" spans="1:1">
      <c r="A401" t="s">
        <v>1636</v>
      </c>
    </row>
    <row r="402" spans="1:1">
      <c r="A402" t="s">
        <v>1732</v>
      </c>
    </row>
    <row r="403" spans="1:1">
      <c r="A403" t="s">
        <v>1733</v>
      </c>
    </row>
    <row r="404" spans="1:1">
      <c r="A404" t="s">
        <v>1630</v>
      </c>
    </row>
    <row r="405" spans="1:1">
      <c r="A405" t="s">
        <v>1734</v>
      </c>
    </row>
    <row r="406" spans="1:1">
      <c r="A406" t="s">
        <v>1735</v>
      </c>
    </row>
    <row r="407" spans="1:1">
      <c r="A407" t="s">
        <v>1736</v>
      </c>
    </row>
    <row r="408" spans="1:1">
      <c r="A408" t="s">
        <v>1737</v>
      </c>
    </row>
    <row r="409" spans="1:1">
      <c r="A409" t="s">
        <v>1738</v>
      </c>
    </row>
    <row r="410" spans="1:1">
      <c r="A410" t="s">
        <v>1739</v>
      </c>
    </row>
    <row r="412" spans="1:1">
      <c r="A412" t="s">
        <v>1740</v>
      </c>
    </row>
    <row r="413" spans="1:1">
      <c r="A413" t="s">
        <v>116</v>
      </c>
    </row>
    <row r="414" spans="1:1">
      <c r="A414" t="s">
        <v>117</v>
      </c>
    </row>
    <row r="416" spans="1:1">
      <c r="A416" s="5" t="s">
        <v>239</v>
      </c>
    </row>
    <row r="417" spans="1:1">
      <c r="A417" t="s">
        <v>1741</v>
      </c>
    </row>
    <row r="418" spans="1:1">
      <c r="A418" t="s">
        <v>1742</v>
      </c>
    </row>
    <row r="419" spans="1:1">
      <c r="A419" t="s">
        <v>1743</v>
      </c>
    </row>
    <row r="420" spans="1:1">
      <c r="A420" t="s">
        <v>1744</v>
      </c>
    </row>
    <row r="421" spans="1:1">
      <c r="A421" t="s">
        <v>1745</v>
      </c>
    </row>
    <row r="422" spans="1:1">
      <c r="A422" t="s">
        <v>1746</v>
      </c>
    </row>
    <row r="423" spans="1:1">
      <c r="A423" t="s">
        <v>1731</v>
      </c>
    </row>
    <row r="424" spans="1:1">
      <c r="A424" t="s">
        <v>1747</v>
      </c>
    </row>
    <row r="425" spans="1:1">
      <c r="A425" t="s">
        <v>1748</v>
      </c>
    </row>
    <row r="426" spans="1:1">
      <c r="A426" t="s">
        <v>1749</v>
      </c>
    </row>
    <row r="427" spans="1:1">
      <c r="A427" t="s">
        <v>1750</v>
      </c>
    </row>
    <row r="428" spans="1:1">
      <c r="A428" t="s">
        <v>1751</v>
      </c>
    </row>
    <row r="429" spans="1:1">
      <c r="A429" t="s">
        <v>1752</v>
      </c>
    </row>
    <row r="430" spans="1:1">
      <c r="A430" t="s">
        <v>1753</v>
      </c>
    </row>
    <row r="431" spans="1:1">
      <c r="A431" t="s">
        <v>1754</v>
      </c>
    </row>
    <row r="433" spans="1:1">
      <c r="A433" t="s">
        <v>1755</v>
      </c>
    </row>
    <row r="434" spans="1:1">
      <c r="A434" t="s">
        <v>116</v>
      </c>
    </row>
    <row r="435" spans="1:1">
      <c r="A435" t="s">
        <v>117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R442"/>
  <sheetViews>
    <sheetView topLeftCell="C19" workbookViewId="0">
      <selection activeCell="R41" sqref="R41"/>
    </sheetView>
  </sheetViews>
  <sheetFormatPr defaultRowHeight="15"/>
  <cols>
    <col min="14" max="14" width="11.8554687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51</v>
      </c>
    </row>
    <row r="3" spans="1:18">
      <c r="A3" s="5"/>
      <c r="N3" s="5" t="s">
        <v>4</v>
      </c>
      <c r="O3" s="5"/>
      <c r="P3" s="5"/>
      <c r="Q3" s="7">
        <v>14.21</v>
      </c>
      <c r="R3" s="7">
        <v>1571.06</v>
      </c>
    </row>
    <row r="4" spans="1:18">
      <c r="A4" s="12" t="s">
        <v>52</v>
      </c>
    </row>
    <row r="5" spans="1:18">
      <c r="A5" s="5"/>
    </row>
    <row r="6" spans="1:18">
      <c r="A6" s="5" t="s">
        <v>99</v>
      </c>
      <c r="N6" s="7" t="s">
        <v>53</v>
      </c>
      <c r="P6" s="1" t="s">
        <v>0</v>
      </c>
      <c r="Q6" s="2" t="s">
        <v>1</v>
      </c>
      <c r="R6" s="1" t="s">
        <v>2</v>
      </c>
    </row>
    <row r="7" spans="1:18">
      <c r="A7" t="s">
        <v>1756</v>
      </c>
      <c r="P7" s="3">
        <v>1</v>
      </c>
      <c r="Q7" s="4">
        <v>16</v>
      </c>
      <c r="R7" s="3">
        <v>1709.0930783566678</v>
      </c>
    </row>
    <row r="8" spans="1:18">
      <c r="A8" t="s">
        <v>1757</v>
      </c>
      <c r="P8" s="3">
        <v>2</v>
      </c>
      <c r="Q8" s="4">
        <v>15</v>
      </c>
      <c r="R8" s="3">
        <v>1725.9915724273828</v>
      </c>
    </row>
    <row r="9" spans="1:18">
      <c r="A9" t="s">
        <v>1758</v>
      </c>
      <c r="P9" s="3">
        <v>3</v>
      </c>
      <c r="Q9" s="4">
        <v>16</v>
      </c>
      <c r="R9" s="6">
        <v>1743.2097996235059</v>
      </c>
    </row>
    <row r="10" spans="1:18">
      <c r="A10" t="s">
        <v>1541</v>
      </c>
      <c r="P10" s="3">
        <v>4</v>
      </c>
      <c r="Q10" s="4">
        <v>16</v>
      </c>
      <c r="R10" s="3">
        <v>1727.7074394993942</v>
      </c>
    </row>
    <row r="11" spans="1:18">
      <c r="A11" t="s">
        <v>1759</v>
      </c>
      <c r="P11" s="3">
        <v>5</v>
      </c>
      <c r="Q11" s="4">
        <v>16</v>
      </c>
      <c r="R11" s="3">
        <v>1790.9564806457897</v>
      </c>
    </row>
    <row r="12" spans="1:18">
      <c r="A12" t="s">
        <v>1495</v>
      </c>
      <c r="P12" s="3">
        <v>6</v>
      </c>
      <c r="Q12" s="4">
        <v>16</v>
      </c>
      <c r="R12" s="3">
        <v>1691.2315136581901</v>
      </c>
    </row>
    <row r="13" spans="1:18">
      <c r="A13" t="s">
        <v>1760</v>
      </c>
      <c r="P13" s="3">
        <v>7</v>
      </c>
      <c r="Q13" s="4">
        <v>16</v>
      </c>
      <c r="R13" s="3">
        <v>1713.0844483075844</v>
      </c>
    </row>
    <row r="14" spans="1:18">
      <c r="A14" t="s">
        <v>1500</v>
      </c>
      <c r="P14" s="3">
        <v>8</v>
      </c>
      <c r="Q14" s="9">
        <v>16</v>
      </c>
      <c r="R14" s="6">
        <v>1723.0882083738304</v>
      </c>
    </row>
    <row r="15" spans="1:18">
      <c r="A15" t="s">
        <v>1761</v>
      </c>
      <c r="P15" s="3">
        <v>9</v>
      </c>
      <c r="Q15" s="4">
        <v>15</v>
      </c>
      <c r="R15" s="4">
        <v>1693.2332291471096</v>
      </c>
    </row>
    <row r="16" spans="1:18">
      <c r="A16" t="s">
        <v>1554</v>
      </c>
      <c r="P16" s="3">
        <v>10</v>
      </c>
      <c r="Q16" s="4">
        <v>15</v>
      </c>
      <c r="R16" s="4">
        <v>1762.5230450001272</v>
      </c>
    </row>
    <row r="17" spans="1:18">
      <c r="A17" t="s">
        <v>1762</v>
      </c>
      <c r="Q17" s="4"/>
      <c r="R17" s="4"/>
    </row>
    <row r="18" spans="1:18">
      <c r="A18" t="s">
        <v>1763</v>
      </c>
      <c r="P18" s="5" t="s">
        <v>3</v>
      </c>
      <c r="Q18" s="4">
        <f>AVERAGE(Q7:Q16)</f>
        <v>15.7</v>
      </c>
      <c r="R18" s="4">
        <f>AVERAGE(R7:R16)</f>
        <v>1728.0118815039582</v>
      </c>
    </row>
    <row r="19" spans="1:18">
      <c r="A19" t="s">
        <v>1517</v>
      </c>
      <c r="P19" s="5" t="s">
        <v>89</v>
      </c>
      <c r="Q19" s="4">
        <f>MIN(Q7:Q16)</f>
        <v>15</v>
      </c>
      <c r="R19" s="4">
        <f>MIN(R7:R16)</f>
        <v>1691.2315136581901</v>
      </c>
    </row>
    <row r="20" spans="1:18">
      <c r="A20" t="s">
        <v>1546</v>
      </c>
      <c r="P20" s="5" t="s">
        <v>90</v>
      </c>
      <c r="Q20" s="4">
        <f>MAX(Q7:Q16)</f>
        <v>16</v>
      </c>
      <c r="R20" s="4">
        <f>MAX(R7:R16)</f>
        <v>1790.9564806457897</v>
      </c>
    </row>
    <row r="21" spans="1:18">
      <c r="A21" t="s">
        <v>1543</v>
      </c>
      <c r="P21" s="5" t="s">
        <v>91</v>
      </c>
      <c r="Q21" s="4">
        <f>STDEV(Q7:Q16)</f>
        <v>0.48304589153963751</v>
      </c>
      <c r="R21" s="4">
        <f>STDEV(R7:R16)</f>
        <v>30.832046938802414</v>
      </c>
    </row>
    <row r="22" spans="1:18">
      <c r="A22" t="s">
        <v>1764</v>
      </c>
      <c r="P22" s="5"/>
      <c r="Q22" s="4"/>
      <c r="R22" s="4"/>
    </row>
    <row r="23" spans="1:18">
      <c r="A23" t="s">
        <v>1596</v>
      </c>
      <c r="Q23" s="4"/>
      <c r="R23" s="4"/>
    </row>
    <row r="24" spans="1:18">
      <c r="N24" s="7" t="s">
        <v>54</v>
      </c>
      <c r="O24" s="5"/>
      <c r="P24" s="1" t="s">
        <v>0</v>
      </c>
      <c r="Q24" s="2" t="s">
        <v>1</v>
      </c>
      <c r="R24" s="1" t="s">
        <v>2</v>
      </c>
    </row>
    <row r="25" spans="1:18">
      <c r="A25" t="s">
        <v>1765</v>
      </c>
      <c r="P25" s="3">
        <v>1</v>
      </c>
      <c r="Q25" s="4">
        <v>14</v>
      </c>
      <c r="R25" s="3">
        <v>1598.1759769945804</v>
      </c>
    </row>
    <row r="26" spans="1:18">
      <c r="A26" t="s">
        <v>116</v>
      </c>
      <c r="P26" s="3">
        <v>2</v>
      </c>
      <c r="Q26" s="4">
        <v>14</v>
      </c>
      <c r="R26" s="3">
        <v>1592.7219482827732</v>
      </c>
    </row>
    <row r="27" spans="1:18">
      <c r="A27" t="s">
        <v>117</v>
      </c>
      <c r="P27" s="3">
        <v>3</v>
      </c>
      <c r="Q27" s="4">
        <v>13</v>
      </c>
      <c r="R27" s="6">
        <v>1601.0684593967899</v>
      </c>
    </row>
    <row r="28" spans="1:18">
      <c r="P28" s="3">
        <v>4</v>
      </c>
      <c r="Q28" s="4">
        <v>13</v>
      </c>
      <c r="R28" s="3">
        <v>1642.1683903180115</v>
      </c>
    </row>
    <row r="29" spans="1:18">
      <c r="A29" s="5" t="s">
        <v>118</v>
      </c>
      <c r="B29" s="5"/>
      <c r="P29" s="3">
        <v>5</v>
      </c>
      <c r="Q29" s="4">
        <v>14</v>
      </c>
      <c r="R29" s="3">
        <v>1582.4300594658503</v>
      </c>
    </row>
    <row r="30" spans="1:18">
      <c r="A30" s="11" t="s">
        <v>1766</v>
      </c>
      <c r="P30" s="3">
        <v>6</v>
      </c>
      <c r="Q30" s="4">
        <v>14</v>
      </c>
      <c r="R30" s="3">
        <v>1570.7814234064065</v>
      </c>
    </row>
    <row r="31" spans="1:18">
      <c r="A31" t="s">
        <v>1510</v>
      </c>
      <c r="P31" s="3">
        <v>7</v>
      </c>
      <c r="Q31" s="4">
        <v>14</v>
      </c>
      <c r="R31" s="3">
        <v>1574.6067065233365</v>
      </c>
    </row>
    <row r="32" spans="1:18">
      <c r="A32" t="s">
        <v>1767</v>
      </c>
      <c r="P32" s="3">
        <v>8</v>
      </c>
      <c r="Q32" s="9">
        <v>14</v>
      </c>
      <c r="R32" s="6">
        <v>1580.4680136021072</v>
      </c>
    </row>
    <row r="33" spans="1:18">
      <c r="A33" t="s">
        <v>1768</v>
      </c>
      <c r="P33" s="3">
        <v>9</v>
      </c>
      <c r="Q33" s="4">
        <v>14</v>
      </c>
      <c r="R33" s="4">
        <v>1594.2199210302695</v>
      </c>
    </row>
    <row r="34" spans="1:18">
      <c r="A34" t="s">
        <v>1769</v>
      </c>
      <c r="P34" s="3">
        <v>10</v>
      </c>
      <c r="Q34" s="4">
        <v>14</v>
      </c>
      <c r="R34" s="4">
        <v>1582.9913798344726</v>
      </c>
    </row>
    <row r="35" spans="1:18">
      <c r="A35" t="s">
        <v>1770</v>
      </c>
      <c r="Q35" s="4"/>
      <c r="R35" s="4"/>
    </row>
    <row r="36" spans="1:18">
      <c r="A36" t="s">
        <v>1500</v>
      </c>
      <c r="P36" s="5" t="s">
        <v>3</v>
      </c>
      <c r="Q36" s="4">
        <f>AVERAGE(Q25:Q34)</f>
        <v>13.8</v>
      </c>
      <c r="R36" s="4">
        <f>AVERAGE(R25:R34)</f>
        <v>1591.9632278854599</v>
      </c>
    </row>
    <row r="37" spans="1:18">
      <c r="A37" t="s">
        <v>1554</v>
      </c>
      <c r="P37" s="5" t="s">
        <v>89</v>
      </c>
      <c r="Q37" s="4">
        <f>MIN(Q25:Q34)</f>
        <v>13</v>
      </c>
      <c r="R37" s="4">
        <f>MIN(R25:R34)</f>
        <v>1570.7814234064065</v>
      </c>
    </row>
    <row r="38" spans="1:18">
      <c r="A38" t="s">
        <v>1771</v>
      </c>
      <c r="P38" s="5" t="s">
        <v>90</v>
      </c>
      <c r="Q38" s="4">
        <f>MAX(Q25:Q34)</f>
        <v>14</v>
      </c>
      <c r="R38" s="4">
        <f>MAX(R25:R34)</f>
        <v>1642.1683903180115</v>
      </c>
    </row>
    <row r="39" spans="1:18">
      <c r="A39" t="s">
        <v>1772</v>
      </c>
      <c r="P39" s="5" t="s">
        <v>91</v>
      </c>
      <c r="Q39" s="4">
        <f>STDEV(Q25:Q34)</f>
        <v>0.42163702135577191</v>
      </c>
      <c r="R39" s="4">
        <f>STDEV(R25:R34)</f>
        <v>20.279061811528408</v>
      </c>
    </row>
    <row r="40" spans="1:18">
      <c r="A40" t="s">
        <v>1773</v>
      </c>
      <c r="P40" s="5"/>
      <c r="Q40" s="4"/>
      <c r="R40" s="4"/>
    </row>
    <row r="41" spans="1:18">
      <c r="A41" t="s">
        <v>1495</v>
      </c>
    </row>
    <row r="42" spans="1:18">
      <c r="A42" t="s">
        <v>1517</v>
      </c>
      <c r="O42" s="12" t="s">
        <v>10</v>
      </c>
      <c r="P42" s="12" t="s">
        <v>3</v>
      </c>
    </row>
    <row r="43" spans="1:18">
      <c r="A43" t="s">
        <v>1546</v>
      </c>
      <c r="P43" s="12" t="s">
        <v>89</v>
      </c>
    </row>
    <row r="44" spans="1:18">
      <c r="A44" t="s">
        <v>1774</v>
      </c>
      <c r="P44" s="12" t="s">
        <v>90</v>
      </c>
    </row>
    <row r="45" spans="1:18">
      <c r="A45" t="s">
        <v>1775</v>
      </c>
      <c r="P45" s="12" t="s">
        <v>91</v>
      </c>
    </row>
    <row r="47" spans="1:18">
      <c r="A47" t="s">
        <v>1776</v>
      </c>
    </row>
    <row r="48" spans="1:18">
      <c r="A48" t="s">
        <v>116</v>
      </c>
    </row>
    <row r="49" spans="1:1">
      <c r="A49" t="s">
        <v>117</v>
      </c>
    </row>
    <row r="51" spans="1:1">
      <c r="A51" s="5" t="s">
        <v>133</v>
      </c>
    </row>
    <row r="52" spans="1:1">
      <c r="A52" t="s">
        <v>1777</v>
      </c>
    </row>
    <row r="53" spans="1:1">
      <c r="A53" t="s">
        <v>1778</v>
      </c>
    </row>
    <row r="54" spans="1:1">
      <c r="A54" t="s">
        <v>1779</v>
      </c>
    </row>
    <row r="55" spans="1:1">
      <c r="A55" s="11" t="s">
        <v>1780</v>
      </c>
    </row>
    <row r="56" spans="1:1">
      <c r="A56" t="s">
        <v>1511</v>
      </c>
    </row>
    <row r="57" spans="1:1">
      <c r="A57" t="s">
        <v>1509</v>
      </c>
    </row>
    <row r="58" spans="1:1">
      <c r="A58" t="s">
        <v>1781</v>
      </c>
    </row>
    <row r="59" spans="1:1">
      <c r="A59" t="s">
        <v>1512</v>
      </c>
    </row>
    <row r="60" spans="1:1">
      <c r="A60" t="s">
        <v>1533</v>
      </c>
    </row>
    <row r="61" spans="1:1">
      <c r="A61" t="s">
        <v>1560</v>
      </c>
    </row>
    <row r="62" spans="1:1">
      <c r="A62" t="s">
        <v>1508</v>
      </c>
    </row>
    <row r="63" spans="1:1">
      <c r="A63" t="s">
        <v>1518</v>
      </c>
    </row>
    <row r="64" spans="1:1">
      <c r="A64" t="s">
        <v>1782</v>
      </c>
    </row>
    <row r="65" spans="1:1">
      <c r="A65" t="s">
        <v>1783</v>
      </c>
    </row>
    <row r="66" spans="1:1">
      <c r="A66" t="s">
        <v>1784</v>
      </c>
    </row>
    <row r="67" spans="1:1">
      <c r="A67" t="s">
        <v>1517</v>
      </c>
    </row>
    <row r="68" spans="1:1">
      <c r="A68" t="s">
        <v>1596</v>
      </c>
    </row>
    <row r="70" spans="1:1">
      <c r="A70" t="s">
        <v>1785</v>
      </c>
    </row>
    <row r="71" spans="1:1">
      <c r="A71" t="s">
        <v>116</v>
      </c>
    </row>
    <row r="72" spans="1:1">
      <c r="A72" t="s">
        <v>117</v>
      </c>
    </row>
    <row r="74" spans="1:1">
      <c r="A74" s="5" t="s">
        <v>148</v>
      </c>
    </row>
    <row r="75" spans="1:1">
      <c r="A75" t="s">
        <v>1786</v>
      </c>
    </row>
    <row r="76" spans="1:1">
      <c r="A76" t="s">
        <v>1509</v>
      </c>
    </row>
    <row r="77" spans="1:1">
      <c r="A77" s="11" t="s">
        <v>1787</v>
      </c>
    </row>
    <row r="78" spans="1:1">
      <c r="A78" t="s">
        <v>1788</v>
      </c>
    </row>
    <row r="79" spans="1:1">
      <c r="A79" t="s">
        <v>1554</v>
      </c>
    </row>
    <row r="80" spans="1:1">
      <c r="A80" t="s">
        <v>1789</v>
      </c>
    </row>
    <row r="81" spans="1:1">
      <c r="A81" t="s">
        <v>1540</v>
      </c>
    </row>
    <row r="82" spans="1:1">
      <c r="A82" t="s">
        <v>1790</v>
      </c>
    </row>
    <row r="83" spans="1:1">
      <c r="A83" t="s">
        <v>1791</v>
      </c>
    </row>
    <row r="84" spans="1:1">
      <c r="A84" t="s">
        <v>1531</v>
      </c>
    </row>
    <row r="85" spans="1:1">
      <c r="A85" t="s">
        <v>1792</v>
      </c>
    </row>
    <row r="86" spans="1:1">
      <c r="A86" t="s">
        <v>1793</v>
      </c>
    </row>
    <row r="87" spans="1:1">
      <c r="A87" t="s">
        <v>1517</v>
      </c>
    </row>
    <row r="88" spans="1:1">
      <c r="A88" t="s">
        <v>1794</v>
      </c>
    </row>
    <row r="89" spans="1:1">
      <c r="A89" t="s">
        <v>1795</v>
      </c>
    </row>
    <row r="90" spans="1:1">
      <c r="A90" t="s">
        <v>1796</v>
      </c>
    </row>
    <row r="91" spans="1:1">
      <c r="A91" t="s">
        <v>1797</v>
      </c>
    </row>
    <row r="93" spans="1:1">
      <c r="A93" t="s">
        <v>1798</v>
      </c>
    </row>
    <row r="94" spans="1:1">
      <c r="A94" t="s">
        <v>116</v>
      </c>
    </row>
    <row r="95" spans="1:1">
      <c r="A95" t="s">
        <v>117</v>
      </c>
    </row>
    <row r="97" spans="1:1">
      <c r="A97" s="5" t="s">
        <v>163</v>
      </c>
    </row>
    <row r="98" spans="1:1">
      <c r="A98" t="s">
        <v>1799</v>
      </c>
    </row>
    <row r="99" spans="1:1">
      <c r="A99" s="11" t="s">
        <v>1529</v>
      </c>
    </row>
    <row r="100" spans="1:1">
      <c r="A100" t="s">
        <v>1789</v>
      </c>
    </row>
    <row r="101" spans="1:1">
      <c r="A101" s="11" t="s">
        <v>1800</v>
      </c>
    </row>
    <row r="102" spans="1:1">
      <c r="A102" t="s">
        <v>1524</v>
      </c>
    </row>
    <row r="103" spans="1:1">
      <c r="A103" t="s">
        <v>1512</v>
      </c>
    </row>
    <row r="104" spans="1:1">
      <c r="A104" t="s">
        <v>1540</v>
      </c>
    </row>
    <row r="105" spans="1:1">
      <c r="A105" t="s">
        <v>1801</v>
      </c>
    </row>
    <row r="106" spans="1:1">
      <c r="A106" t="s">
        <v>1498</v>
      </c>
    </row>
    <row r="107" spans="1:1">
      <c r="A107" t="s">
        <v>1802</v>
      </c>
    </row>
    <row r="108" spans="1:1">
      <c r="A108" t="s">
        <v>1803</v>
      </c>
    </row>
    <row r="109" spans="1:1">
      <c r="A109" t="s">
        <v>1804</v>
      </c>
    </row>
    <row r="110" spans="1:1">
      <c r="A110" t="s">
        <v>1788</v>
      </c>
    </row>
    <row r="111" spans="1:1">
      <c r="A111" t="s">
        <v>1584</v>
      </c>
    </row>
    <row r="112" spans="1:1">
      <c r="A112" t="s">
        <v>1805</v>
      </c>
    </row>
    <row r="113" spans="1:1">
      <c r="A113" t="s">
        <v>1806</v>
      </c>
    </row>
    <row r="114" spans="1:1">
      <c r="A114" t="s">
        <v>1807</v>
      </c>
    </row>
    <row r="116" spans="1:1">
      <c r="A116" t="s">
        <v>1808</v>
      </c>
    </row>
    <row r="117" spans="1:1">
      <c r="A117" t="s">
        <v>116</v>
      </c>
    </row>
    <row r="118" spans="1:1">
      <c r="A118" t="s">
        <v>117</v>
      </c>
    </row>
    <row r="120" spans="1:1">
      <c r="A120" s="5" t="s">
        <v>179</v>
      </c>
    </row>
    <row r="121" spans="1:1">
      <c r="A121" t="s">
        <v>1809</v>
      </c>
    </row>
    <row r="122" spans="1:1">
      <c r="A122" s="11" t="s">
        <v>1810</v>
      </c>
    </row>
    <row r="123" spans="1:1">
      <c r="A123" t="s">
        <v>1811</v>
      </c>
    </row>
    <row r="124" spans="1:1">
      <c r="A124" t="s">
        <v>1509</v>
      </c>
    </row>
    <row r="125" spans="1:1">
      <c r="A125" t="s">
        <v>1812</v>
      </c>
    </row>
    <row r="126" spans="1:1">
      <c r="A126" t="s">
        <v>1813</v>
      </c>
    </row>
    <row r="127" spans="1:1">
      <c r="A127" t="s">
        <v>1791</v>
      </c>
    </row>
    <row r="128" spans="1:1">
      <c r="A128" t="s">
        <v>1554</v>
      </c>
    </row>
    <row r="129" spans="1:1">
      <c r="A129" t="s">
        <v>1531</v>
      </c>
    </row>
    <row r="130" spans="1:1">
      <c r="A130" t="s">
        <v>1790</v>
      </c>
    </row>
    <row r="131" spans="1:1">
      <c r="A131" t="s">
        <v>1814</v>
      </c>
    </row>
    <row r="132" spans="1:1">
      <c r="A132" t="s">
        <v>1787</v>
      </c>
    </row>
    <row r="133" spans="1:1">
      <c r="A133" t="s">
        <v>1815</v>
      </c>
    </row>
    <row r="134" spans="1:1">
      <c r="A134" t="s">
        <v>1517</v>
      </c>
    </row>
    <row r="135" spans="1:1">
      <c r="A135" t="s">
        <v>1794</v>
      </c>
    </row>
    <row r="136" spans="1:1">
      <c r="A136" t="s">
        <v>1596</v>
      </c>
    </row>
    <row r="137" spans="1:1">
      <c r="A137" t="s">
        <v>1796</v>
      </c>
    </row>
    <row r="139" spans="1:1">
      <c r="A139" t="s">
        <v>1816</v>
      </c>
    </row>
    <row r="140" spans="1:1">
      <c r="A140" t="s">
        <v>116</v>
      </c>
    </row>
    <row r="141" spans="1:1">
      <c r="A141" t="s">
        <v>117</v>
      </c>
    </row>
    <row r="143" spans="1:1">
      <c r="A143" s="5" t="s">
        <v>194</v>
      </c>
    </row>
    <row r="144" spans="1:1">
      <c r="A144" s="11" t="s">
        <v>1817</v>
      </c>
    </row>
    <row r="145" spans="1:1">
      <c r="A145" t="s">
        <v>1818</v>
      </c>
    </row>
    <row r="146" spans="1:1">
      <c r="A146" t="s">
        <v>1819</v>
      </c>
    </row>
    <row r="147" spans="1:1">
      <c r="A147" t="s">
        <v>1592</v>
      </c>
    </row>
    <row r="148" spans="1:1">
      <c r="A148" t="s">
        <v>1759</v>
      </c>
    </row>
    <row r="149" spans="1:1">
      <c r="A149" t="s">
        <v>1760</v>
      </c>
    </row>
    <row r="150" spans="1:1">
      <c r="A150" t="s">
        <v>1526</v>
      </c>
    </row>
    <row r="151" spans="1:1">
      <c r="A151" t="s">
        <v>1820</v>
      </c>
    </row>
    <row r="152" spans="1:1">
      <c r="A152" t="s">
        <v>1554</v>
      </c>
    </row>
    <row r="153" spans="1:1">
      <c r="A153" t="s">
        <v>1515</v>
      </c>
    </row>
    <row r="154" spans="1:1">
      <c r="A154" t="s">
        <v>1821</v>
      </c>
    </row>
    <row r="155" spans="1:1">
      <c r="A155" t="s">
        <v>1758</v>
      </c>
    </row>
    <row r="156" spans="1:1">
      <c r="A156" t="s">
        <v>1762</v>
      </c>
    </row>
    <row r="157" spans="1:1">
      <c r="A157" t="s">
        <v>1543</v>
      </c>
    </row>
    <row r="158" spans="1:1">
      <c r="A158" t="s">
        <v>1517</v>
      </c>
    </row>
    <row r="159" spans="1:1">
      <c r="A159" t="s">
        <v>1519</v>
      </c>
    </row>
    <row r="160" spans="1:1">
      <c r="A160" t="s">
        <v>1796</v>
      </c>
    </row>
    <row r="162" spans="1:1">
      <c r="A162" t="s">
        <v>1822</v>
      </c>
    </row>
    <row r="163" spans="1:1">
      <c r="A163" t="s">
        <v>116</v>
      </c>
    </row>
    <row r="164" spans="1:1">
      <c r="A164" t="s">
        <v>117</v>
      </c>
    </row>
    <row r="166" spans="1:1">
      <c r="A166" s="5" t="s">
        <v>209</v>
      </c>
    </row>
    <row r="167" spans="1:1">
      <c r="A167" t="s">
        <v>1823</v>
      </c>
    </row>
    <row r="168" spans="1:1">
      <c r="A168" s="11" t="s">
        <v>1493</v>
      </c>
    </row>
    <row r="169" spans="1:1">
      <c r="A169" t="s">
        <v>1824</v>
      </c>
    </row>
    <row r="170" spans="1:1">
      <c r="A170" t="s">
        <v>1759</v>
      </c>
    </row>
    <row r="171" spans="1:1">
      <c r="A171" t="s">
        <v>1760</v>
      </c>
    </row>
    <row r="172" spans="1:1">
      <c r="A172" t="s">
        <v>1791</v>
      </c>
    </row>
    <row r="173" spans="1:1">
      <c r="A173" t="s">
        <v>1825</v>
      </c>
    </row>
    <row r="174" spans="1:1">
      <c r="A174" t="s">
        <v>1554</v>
      </c>
    </row>
    <row r="175" spans="1:1">
      <c r="A175" t="s">
        <v>1582</v>
      </c>
    </row>
    <row r="176" spans="1:1">
      <c r="A176" t="s">
        <v>1826</v>
      </c>
    </row>
    <row r="177" spans="1:1">
      <c r="A177" t="s">
        <v>1545</v>
      </c>
    </row>
    <row r="178" spans="1:1">
      <c r="A178" t="s">
        <v>1790</v>
      </c>
    </row>
    <row r="179" spans="1:1">
      <c r="A179" t="s">
        <v>1556</v>
      </c>
    </row>
    <row r="180" spans="1:1">
      <c r="A180" t="s">
        <v>1517</v>
      </c>
    </row>
    <row r="181" spans="1:1">
      <c r="A181" t="s">
        <v>1794</v>
      </c>
    </row>
    <row r="182" spans="1:1">
      <c r="A182" t="s">
        <v>1796</v>
      </c>
    </row>
    <row r="183" spans="1:1">
      <c r="A183" t="s">
        <v>1827</v>
      </c>
    </row>
    <row r="185" spans="1:1">
      <c r="A185" t="s">
        <v>1828</v>
      </c>
    </row>
    <row r="186" spans="1:1">
      <c r="A186" t="s">
        <v>116</v>
      </c>
    </row>
    <row r="187" spans="1:1">
      <c r="A187" t="s">
        <v>117</v>
      </c>
    </row>
    <row r="188" spans="1:1">
      <c r="A188" s="5"/>
    </row>
    <row r="189" spans="1:1">
      <c r="A189" s="5" t="s">
        <v>223</v>
      </c>
    </row>
    <row r="190" spans="1:1">
      <c r="A190" s="11" t="s">
        <v>1829</v>
      </c>
    </row>
    <row r="191" spans="1:1">
      <c r="A191" t="s">
        <v>1830</v>
      </c>
    </row>
    <row r="192" spans="1:1">
      <c r="A192" t="s">
        <v>1831</v>
      </c>
    </row>
    <row r="193" spans="1:1">
      <c r="A193" t="s">
        <v>1500</v>
      </c>
    </row>
    <row r="194" spans="1:1">
      <c r="A194" t="s">
        <v>1511</v>
      </c>
    </row>
    <row r="195" spans="1:1">
      <c r="A195" t="s">
        <v>1508</v>
      </c>
    </row>
    <row r="196" spans="1:1">
      <c r="A196" t="s">
        <v>1512</v>
      </c>
    </row>
    <row r="197" spans="1:1">
      <c r="A197" t="s">
        <v>1763</v>
      </c>
    </row>
    <row r="198" spans="1:1">
      <c r="A198" t="s">
        <v>1579</v>
      </c>
    </row>
    <row r="199" spans="1:1">
      <c r="A199" t="s">
        <v>1509</v>
      </c>
    </row>
    <row r="200" spans="1:1">
      <c r="A200" t="s">
        <v>1495</v>
      </c>
    </row>
    <row r="201" spans="1:1">
      <c r="A201" t="s">
        <v>1832</v>
      </c>
    </row>
    <row r="202" spans="1:1">
      <c r="A202" t="s">
        <v>1591</v>
      </c>
    </row>
    <row r="203" spans="1:1">
      <c r="A203" t="s">
        <v>1596</v>
      </c>
    </row>
    <row r="204" spans="1:1">
      <c r="A204" t="s">
        <v>1517</v>
      </c>
    </row>
    <row r="205" spans="1:1">
      <c r="A205" t="s">
        <v>1546</v>
      </c>
    </row>
    <row r="207" spans="1:1">
      <c r="A207" t="s">
        <v>1833</v>
      </c>
    </row>
    <row r="208" spans="1:1">
      <c r="A208" t="s">
        <v>116</v>
      </c>
    </row>
    <row r="209" spans="1:1">
      <c r="A209" t="s">
        <v>117</v>
      </c>
    </row>
    <row r="210" spans="1:1">
      <c r="A210" s="5"/>
    </row>
    <row r="211" spans="1:1">
      <c r="A211" s="5" t="s">
        <v>239</v>
      </c>
    </row>
    <row r="212" spans="1:1">
      <c r="A212" t="s">
        <v>1834</v>
      </c>
    </row>
    <row r="213" spans="1:1">
      <c r="A213" t="s">
        <v>1825</v>
      </c>
    </row>
    <row r="214" spans="1:1">
      <c r="A214" s="11" t="s">
        <v>1790</v>
      </c>
    </row>
    <row r="215" spans="1:1">
      <c r="A215" t="s">
        <v>1771</v>
      </c>
    </row>
    <row r="216" spans="1:1">
      <c r="A216" t="s">
        <v>1769</v>
      </c>
    </row>
    <row r="217" spans="1:1">
      <c r="A217" t="s">
        <v>1835</v>
      </c>
    </row>
    <row r="218" spans="1:1">
      <c r="A218" t="s">
        <v>1588</v>
      </c>
    </row>
    <row r="219" spans="1:1">
      <c r="A219" t="s">
        <v>1791</v>
      </c>
    </row>
    <row r="220" spans="1:1">
      <c r="A220" t="s">
        <v>1554</v>
      </c>
    </row>
    <row r="221" spans="1:1">
      <c r="A221" t="s">
        <v>1509</v>
      </c>
    </row>
    <row r="222" spans="1:1">
      <c r="A222" t="s">
        <v>1579</v>
      </c>
    </row>
    <row r="223" spans="1:1">
      <c r="A223" t="s">
        <v>1531</v>
      </c>
    </row>
    <row r="224" spans="1:1">
      <c r="A224" t="s">
        <v>1528</v>
      </c>
    </row>
    <row r="225" spans="1:1">
      <c r="A225" t="s">
        <v>1794</v>
      </c>
    </row>
    <row r="226" spans="1:1">
      <c r="A226" t="s">
        <v>1796</v>
      </c>
    </row>
    <row r="227" spans="1:1">
      <c r="A227" t="s">
        <v>1795</v>
      </c>
    </row>
    <row r="229" spans="1:1">
      <c r="A229" t="s">
        <v>1836</v>
      </c>
    </row>
    <row r="230" spans="1:1">
      <c r="A230" t="s">
        <v>116</v>
      </c>
    </row>
    <row r="231" spans="1:1">
      <c r="A231" t="s">
        <v>117</v>
      </c>
    </row>
    <row r="234" spans="1:1">
      <c r="A234" s="12" t="s">
        <v>55</v>
      </c>
    </row>
    <row r="236" spans="1:1">
      <c r="A236" s="5" t="s">
        <v>99</v>
      </c>
    </row>
    <row r="237" spans="1:1">
      <c r="A237" t="s">
        <v>1837</v>
      </c>
    </row>
    <row r="238" spans="1:1">
      <c r="A238" t="s">
        <v>1838</v>
      </c>
    </row>
    <row r="239" spans="1:1">
      <c r="A239" t="s">
        <v>1839</v>
      </c>
    </row>
    <row r="240" spans="1:1">
      <c r="A240" t="s">
        <v>1840</v>
      </c>
    </row>
    <row r="241" spans="1:1">
      <c r="A241" t="s">
        <v>1841</v>
      </c>
    </row>
    <row r="242" spans="1:1">
      <c r="A242" t="s">
        <v>1842</v>
      </c>
    </row>
    <row r="243" spans="1:1">
      <c r="A243" t="s">
        <v>1731</v>
      </c>
    </row>
    <row r="244" spans="1:1">
      <c r="A244" t="s">
        <v>1635</v>
      </c>
    </row>
    <row r="245" spans="1:1">
      <c r="A245" t="s">
        <v>1708</v>
      </c>
    </row>
    <row r="246" spans="1:1">
      <c r="A246" t="s">
        <v>1843</v>
      </c>
    </row>
    <row r="247" spans="1:1">
      <c r="A247" t="s">
        <v>1750</v>
      </c>
    </row>
    <row r="248" spans="1:1">
      <c r="A248" t="s">
        <v>1844</v>
      </c>
    </row>
    <row r="249" spans="1:1">
      <c r="A249" t="s">
        <v>1845</v>
      </c>
    </row>
    <row r="250" spans="1:1">
      <c r="A250" t="s">
        <v>1846</v>
      </c>
    </row>
    <row r="251" spans="1:1">
      <c r="A251" t="s">
        <v>1742</v>
      </c>
    </row>
    <row r="253" spans="1:1">
      <c r="A253" t="s">
        <v>1847</v>
      </c>
    </row>
    <row r="254" spans="1:1">
      <c r="A254" t="s">
        <v>116</v>
      </c>
    </row>
    <row r="255" spans="1:1">
      <c r="A255" t="s">
        <v>117</v>
      </c>
    </row>
    <row r="257" spans="1:1">
      <c r="A257" s="5" t="s">
        <v>118</v>
      </c>
    </row>
    <row r="258" spans="1:1">
      <c r="A258" t="s">
        <v>1848</v>
      </c>
    </row>
    <row r="259" spans="1:1">
      <c r="A259" t="s">
        <v>1849</v>
      </c>
    </row>
    <row r="260" spans="1:1">
      <c r="A260" t="s">
        <v>1656</v>
      </c>
    </row>
    <row r="261" spans="1:1">
      <c r="A261" t="s">
        <v>1850</v>
      </c>
    </row>
    <row r="262" spans="1:1">
      <c r="A262" t="s">
        <v>1851</v>
      </c>
    </row>
    <row r="263" spans="1:1">
      <c r="A263" t="s">
        <v>1852</v>
      </c>
    </row>
    <row r="264" spans="1:1">
      <c r="A264" t="s">
        <v>1853</v>
      </c>
    </row>
    <row r="265" spans="1:1">
      <c r="A265" t="s">
        <v>1854</v>
      </c>
    </row>
    <row r="266" spans="1:1">
      <c r="A266" t="s">
        <v>1855</v>
      </c>
    </row>
    <row r="267" spans="1:1">
      <c r="A267" t="s">
        <v>1856</v>
      </c>
    </row>
    <row r="268" spans="1:1">
      <c r="A268" t="s">
        <v>1857</v>
      </c>
    </row>
    <row r="269" spans="1:1">
      <c r="A269" t="s">
        <v>1669</v>
      </c>
    </row>
    <row r="270" spans="1:1">
      <c r="A270" t="s">
        <v>1858</v>
      </c>
    </row>
    <row r="271" spans="1:1">
      <c r="A271" t="s">
        <v>1732</v>
      </c>
    </row>
    <row r="272" spans="1:1">
      <c r="A272" t="s">
        <v>1859</v>
      </c>
    </row>
    <row r="274" spans="1:1">
      <c r="A274" t="s">
        <v>1860</v>
      </c>
    </row>
    <row r="275" spans="1:1">
      <c r="A275" t="s">
        <v>116</v>
      </c>
    </row>
    <row r="276" spans="1:1">
      <c r="A276" t="s">
        <v>117</v>
      </c>
    </row>
    <row r="278" spans="1:1">
      <c r="A278" s="5" t="s">
        <v>133</v>
      </c>
    </row>
    <row r="279" spans="1:1">
      <c r="A279" t="s">
        <v>1861</v>
      </c>
    </row>
    <row r="280" spans="1:1">
      <c r="A280" t="s">
        <v>1862</v>
      </c>
    </row>
    <row r="281" spans="1:1">
      <c r="A281" t="s">
        <v>1863</v>
      </c>
    </row>
    <row r="282" spans="1:1">
      <c r="A282" t="s">
        <v>1864</v>
      </c>
    </row>
    <row r="283" spans="1:1">
      <c r="A283" t="s">
        <v>1865</v>
      </c>
    </row>
    <row r="284" spans="1:1">
      <c r="A284" t="s">
        <v>1731</v>
      </c>
    </row>
    <row r="285" spans="1:1">
      <c r="A285" t="s">
        <v>1866</v>
      </c>
    </row>
    <row r="286" spans="1:1">
      <c r="A286" t="s">
        <v>1638</v>
      </c>
    </row>
    <row r="287" spans="1:1">
      <c r="A287" t="s">
        <v>1867</v>
      </c>
    </row>
    <row r="288" spans="1:1">
      <c r="A288" t="s">
        <v>1868</v>
      </c>
    </row>
    <row r="289" spans="1:1">
      <c r="A289" t="s">
        <v>1869</v>
      </c>
    </row>
    <row r="290" spans="1:1">
      <c r="A290" t="s">
        <v>1870</v>
      </c>
    </row>
    <row r="291" spans="1:1">
      <c r="A291" t="s">
        <v>1871</v>
      </c>
    </row>
    <row r="292" spans="1:1">
      <c r="A292" t="s">
        <v>1872</v>
      </c>
    </row>
    <row r="294" spans="1:1">
      <c r="A294" t="s">
        <v>1873</v>
      </c>
    </row>
    <row r="295" spans="1:1">
      <c r="A295" t="s">
        <v>116</v>
      </c>
    </row>
    <row r="296" spans="1:1">
      <c r="A296" t="s">
        <v>117</v>
      </c>
    </row>
    <row r="298" spans="1:1">
      <c r="A298" s="5" t="s">
        <v>148</v>
      </c>
    </row>
    <row r="299" spans="1:1">
      <c r="A299" t="s">
        <v>1874</v>
      </c>
    </row>
    <row r="300" spans="1:1">
      <c r="A300" t="s">
        <v>1839</v>
      </c>
    </row>
    <row r="301" spans="1:1">
      <c r="A301" t="s">
        <v>1875</v>
      </c>
    </row>
    <row r="302" spans="1:1">
      <c r="A302" t="s">
        <v>1876</v>
      </c>
    </row>
    <row r="303" spans="1:1">
      <c r="A303" t="s">
        <v>1663</v>
      </c>
    </row>
    <row r="304" spans="1:1">
      <c r="A304" t="s">
        <v>1877</v>
      </c>
    </row>
    <row r="305" spans="1:1">
      <c r="A305" t="s">
        <v>1878</v>
      </c>
    </row>
    <row r="306" spans="1:1">
      <c r="A306" t="s">
        <v>1731</v>
      </c>
    </row>
    <row r="307" spans="1:1">
      <c r="A307" t="s">
        <v>1879</v>
      </c>
    </row>
    <row r="308" spans="1:1">
      <c r="A308" t="s">
        <v>1708</v>
      </c>
    </row>
    <row r="309" spans="1:1">
      <c r="A309" t="s">
        <v>1880</v>
      </c>
    </row>
    <row r="310" spans="1:1">
      <c r="A310" t="s">
        <v>1881</v>
      </c>
    </row>
    <row r="311" spans="1:1">
      <c r="A311" t="s">
        <v>1882</v>
      </c>
    </row>
    <row r="312" spans="1:1">
      <c r="A312" t="s">
        <v>1751</v>
      </c>
    </row>
    <row r="314" spans="1:1">
      <c r="A314" t="s">
        <v>1883</v>
      </c>
    </row>
    <row r="315" spans="1:1">
      <c r="A315" t="s">
        <v>116</v>
      </c>
    </row>
    <row r="316" spans="1:1">
      <c r="A316" t="s">
        <v>117</v>
      </c>
    </row>
    <row r="318" spans="1:1">
      <c r="A318" s="5" t="s">
        <v>163</v>
      </c>
    </row>
    <row r="319" spans="1:1">
      <c r="A319" t="s">
        <v>1884</v>
      </c>
    </row>
    <row r="320" spans="1:1">
      <c r="A320" t="s">
        <v>1706</v>
      </c>
    </row>
    <row r="321" spans="1:1">
      <c r="A321" t="s">
        <v>1885</v>
      </c>
    </row>
    <row r="322" spans="1:1">
      <c r="A322" t="s">
        <v>1886</v>
      </c>
    </row>
    <row r="323" spans="1:1">
      <c r="A323" t="s">
        <v>1887</v>
      </c>
    </row>
    <row r="324" spans="1:1">
      <c r="A324" t="s">
        <v>1708</v>
      </c>
    </row>
    <row r="325" spans="1:1">
      <c r="A325" t="s">
        <v>1888</v>
      </c>
    </row>
    <row r="326" spans="1:1">
      <c r="A326" t="s">
        <v>1665</v>
      </c>
    </row>
    <row r="327" spans="1:1">
      <c r="A327" t="s">
        <v>1731</v>
      </c>
    </row>
    <row r="328" spans="1:1">
      <c r="A328" t="s">
        <v>1889</v>
      </c>
    </row>
    <row r="329" spans="1:1">
      <c r="A329" t="s">
        <v>1890</v>
      </c>
    </row>
    <row r="330" spans="1:1">
      <c r="A330" t="s">
        <v>1891</v>
      </c>
    </row>
    <row r="331" spans="1:1">
      <c r="A331" t="s">
        <v>1635</v>
      </c>
    </row>
    <row r="332" spans="1:1">
      <c r="A332" t="s">
        <v>1653</v>
      </c>
    </row>
    <row r="333" spans="1:1">
      <c r="A333" t="s">
        <v>1881</v>
      </c>
    </row>
    <row r="335" spans="1:1">
      <c r="A335" t="s">
        <v>1892</v>
      </c>
    </row>
    <row r="336" spans="1:1">
      <c r="A336" t="s">
        <v>116</v>
      </c>
    </row>
    <row r="337" spans="1:1">
      <c r="A337" t="s">
        <v>117</v>
      </c>
    </row>
    <row r="339" spans="1:1">
      <c r="A339" s="5" t="s">
        <v>179</v>
      </c>
    </row>
    <row r="340" spans="1:1">
      <c r="A340" t="s">
        <v>1893</v>
      </c>
    </row>
    <row r="341" spans="1:1">
      <c r="A341" t="s">
        <v>1691</v>
      </c>
    </row>
    <row r="342" spans="1:1">
      <c r="A342" t="s">
        <v>1894</v>
      </c>
    </row>
    <row r="343" spans="1:1">
      <c r="A343" t="s">
        <v>1895</v>
      </c>
    </row>
    <row r="344" spans="1:1">
      <c r="A344" t="s">
        <v>1896</v>
      </c>
    </row>
    <row r="345" spans="1:1">
      <c r="A345" t="s">
        <v>1636</v>
      </c>
    </row>
    <row r="346" spans="1:1">
      <c r="A346" t="s">
        <v>1897</v>
      </c>
    </row>
    <row r="347" spans="1:1">
      <c r="A347" t="s">
        <v>1731</v>
      </c>
    </row>
    <row r="348" spans="1:1">
      <c r="A348" t="s">
        <v>1635</v>
      </c>
    </row>
    <row r="349" spans="1:1">
      <c r="A349" t="s">
        <v>1898</v>
      </c>
    </row>
    <row r="350" spans="1:1">
      <c r="A350" t="s">
        <v>1750</v>
      </c>
    </row>
    <row r="351" spans="1:1">
      <c r="A351" t="s">
        <v>1899</v>
      </c>
    </row>
    <row r="352" spans="1:1">
      <c r="A352" t="s">
        <v>1900</v>
      </c>
    </row>
    <row r="353" spans="1:1">
      <c r="A353" t="s">
        <v>1901</v>
      </c>
    </row>
    <row r="354" spans="1:1">
      <c r="A354" t="s">
        <v>1902</v>
      </c>
    </row>
    <row r="356" spans="1:1">
      <c r="A356" t="s">
        <v>1903</v>
      </c>
    </row>
    <row r="357" spans="1:1">
      <c r="A357" t="s">
        <v>116</v>
      </c>
    </row>
    <row r="358" spans="1:1">
      <c r="A358" t="s">
        <v>117</v>
      </c>
    </row>
    <row r="360" spans="1:1">
      <c r="A360" s="5" t="s">
        <v>194</v>
      </c>
    </row>
    <row r="361" spans="1:1">
      <c r="A361" t="s">
        <v>1904</v>
      </c>
    </row>
    <row r="362" spans="1:1">
      <c r="A362" t="s">
        <v>1714</v>
      </c>
    </row>
    <row r="363" spans="1:1">
      <c r="A363" t="s">
        <v>1905</v>
      </c>
    </row>
    <row r="364" spans="1:1">
      <c r="A364" t="s">
        <v>1737</v>
      </c>
    </row>
    <row r="365" spans="1:1">
      <c r="A365" t="s">
        <v>1906</v>
      </c>
    </row>
    <row r="366" spans="1:1">
      <c r="A366" t="s">
        <v>1731</v>
      </c>
    </row>
    <row r="367" spans="1:1">
      <c r="A367" t="s">
        <v>1635</v>
      </c>
    </row>
    <row r="368" spans="1:1">
      <c r="A368" t="s">
        <v>1907</v>
      </c>
    </row>
    <row r="369" spans="1:1">
      <c r="A369" t="s">
        <v>1908</v>
      </c>
    </row>
    <row r="370" spans="1:1">
      <c r="A370" t="s">
        <v>1909</v>
      </c>
    </row>
    <row r="371" spans="1:1">
      <c r="A371" t="s">
        <v>1910</v>
      </c>
    </row>
    <row r="372" spans="1:1">
      <c r="A372" t="s">
        <v>1911</v>
      </c>
    </row>
    <row r="373" spans="1:1">
      <c r="A373" t="s">
        <v>1656</v>
      </c>
    </row>
    <row r="374" spans="1:1">
      <c r="A374" t="s">
        <v>1912</v>
      </c>
    </row>
    <row r="375" spans="1:1">
      <c r="A375" t="s">
        <v>1913</v>
      </c>
    </row>
    <row r="377" spans="1:1">
      <c r="A377" t="s">
        <v>1914</v>
      </c>
    </row>
    <row r="378" spans="1:1">
      <c r="A378" t="s">
        <v>116</v>
      </c>
    </row>
    <row r="379" spans="1:1">
      <c r="A379" t="s">
        <v>117</v>
      </c>
    </row>
    <row r="381" spans="1:1">
      <c r="A381" s="5" t="s">
        <v>209</v>
      </c>
    </row>
    <row r="382" spans="1:1">
      <c r="A382" t="s">
        <v>1915</v>
      </c>
    </row>
    <row r="383" spans="1:1">
      <c r="A383" t="s">
        <v>1916</v>
      </c>
    </row>
    <row r="384" spans="1:1">
      <c r="A384" t="s">
        <v>1734</v>
      </c>
    </row>
    <row r="385" spans="1:1">
      <c r="A385" t="s">
        <v>1917</v>
      </c>
    </row>
    <row r="386" spans="1:1">
      <c r="A386" t="s">
        <v>1918</v>
      </c>
    </row>
    <row r="387" spans="1:1">
      <c r="A387" t="s">
        <v>1919</v>
      </c>
    </row>
    <row r="388" spans="1:1">
      <c r="A388" t="s">
        <v>1731</v>
      </c>
    </row>
    <row r="389" spans="1:1">
      <c r="A389" t="s">
        <v>1920</v>
      </c>
    </row>
    <row r="390" spans="1:1">
      <c r="A390" t="s">
        <v>1921</v>
      </c>
    </row>
    <row r="391" spans="1:1">
      <c r="A391" t="s">
        <v>1739</v>
      </c>
    </row>
    <row r="392" spans="1:1">
      <c r="A392" t="s">
        <v>1750</v>
      </c>
    </row>
    <row r="393" spans="1:1">
      <c r="A393" t="s">
        <v>1922</v>
      </c>
    </row>
    <row r="394" spans="1:1">
      <c r="A394" t="s">
        <v>1923</v>
      </c>
    </row>
    <row r="395" spans="1:1">
      <c r="A395" t="s">
        <v>1924</v>
      </c>
    </row>
    <row r="396" spans="1:1">
      <c r="A396" t="s">
        <v>1737</v>
      </c>
    </row>
    <row r="398" spans="1:1">
      <c r="A398" t="s">
        <v>1925</v>
      </c>
    </row>
    <row r="399" spans="1:1">
      <c r="A399" t="s">
        <v>116</v>
      </c>
    </row>
    <row r="400" spans="1:1">
      <c r="A400" t="s">
        <v>117</v>
      </c>
    </row>
    <row r="402" spans="1:1">
      <c r="A402" s="5" t="s">
        <v>223</v>
      </c>
    </row>
    <row r="403" spans="1:1">
      <c r="A403" t="s">
        <v>1926</v>
      </c>
    </row>
    <row r="404" spans="1:1">
      <c r="A404" t="s">
        <v>1731</v>
      </c>
    </row>
    <row r="405" spans="1:1">
      <c r="A405" t="s">
        <v>1927</v>
      </c>
    </row>
    <row r="406" spans="1:1">
      <c r="A406" t="s">
        <v>1928</v>
      </c>
    </row>
    <row r="407" spans="1:1">
      <c r="A407" t="s">
        <v>1929</v>
      </c>
    </row>
    <row r="408" spans="1:1">
      <c r="A408" t="s">
        <v>1930</v>
      </c>
    </row>
    <row r="409" spans="1:1">
      <c r="A409" t="s">
        <v>1651</v>
      </c>
    </row>
    <row r="410" spans="1:1">
      <c r="A410" t="s">
        <v>1931</v>
      </c>
    </row>
    <row r="411" spans="1:1">
      <c r="A411" t="s">
        <v>1663</v>
      </c>
    </row>
    <row r="412" spans="1:1">
      <c r="A412" t="s">
        <v>1932</v>
      </c>
    </row>
    <row r="413" spans="1:1">
      <c r="A413" t="s">
        <v>1655</v>
      </c>
    </row>
    <row r="414" spans="1:1">
      <c r="A414" t="s">
        <v>1669</v>
      </c>
    </row>
    <row r="415" spans="1:1">
      <c r="A415" t="s">
        <v>1933</v>
      </c>
    </row>
    <row r="416" spans="1:1">
      <c r="A416" t="s">
        <v>1668</v>
      </c>
    </row>
    <row r="417" spans="1:1">
      <c r="A417" t="s">
        <v>1934</v>
      </c>
    </row>
    <row r="419" spans="1:1">
      <c r="A419" t="s">
        <v>1935</v>
      </c>
    </row>
    <row r="420" spans="1:1">
      <c r="A420" t="s">
        <v>116</v>
      </c>
    </row>
    <row r="421" spans="1:1">
      <c r="A421" t="s">
        <v>117</v>
      </c>
    </row>
    <row r="423" spans="1:1">
      <c r="A423" s="5" t="s">
        <v>239</v>
      </c>
    </row>
    <row r="424" spans="1:1">
      <c r="A424" t="s">
        <v>1936</v>
      </c>
    </row>
    <row r="425" spans="1:1">
      <c r="A425" t="s">
        <v>1937</v>
      </c>
    </row>
    <row r="426" spans="1:1">
      <c r="A426" t="s">
        <v>1839</v>
      </c>
    </row>
    <row r="427" spans="1:1">
      <c r="A427" t="s">
        <v>1674</v>
      </c>
    </row>
    <row r="428" spans="1:1">
      <c r="A428" t="s">
        <v>1708</v>
      </c>
    </row>
    <row r="429" spans="1:1">
      <c r="A429" t="s">
        <v>1629</v>
      </c>
    </row>
    <row r="430" spans="1:1">
      <c r="A430" t="s">
        <v>1731</v>
      </c>
    </row>
    <row r="431" spans="1:1">
      <c r="A431" t="s">
        <v>1938</v>
      </c>
    </row>
    <row r="432" spans="1:1">
      <c r="A432" t="s">
        <v>1939</v>
      </c>
    </row>
    <row r="433" spans="1:1">
      <c r="A433" t="s">
        <v>1940</v>
      </c>
    </row>
    <row r="434" spans="1:1">
      <c r="A434" t="s">
        <v>1941</v>
      </c>
    </row>
    <row r="435" spans="1:1">
      <c r="A435" t="s">
        <v>1942</v>
      </c>
    </row>
    <row r="436" spans="1:1">
      <c r="A436" t="s">
        <v>1943</v>
      </c>
    </row>
    <row r="437" spans="1:1">
      <c r="A437" t="s">
        <v>1944</v>
      </c>
    </row>
    <row r="438" spans="1:1">
      <c r="A438" t="s">
        <v>1945</v>
      </c>
    </row>
    <row r="440" spans="1:1">
      <c r="A440" t="s">
        <v>1946</v>
      </c>
    </row>
    <row r="441" spans="1:1">
      <c r="A441" t="s">
        <v>116</v>
      </c>
    </row>
    <row r="442" spans="1:1">
      <c r="A442" t="s">
        <v>117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R437"/>
  <sheetViews>
    <sheetView topLeftCell="B16" workbookViewId="0">
      <selection activeCell="R41" sqref="R41"/>
    </sheetView>
  </sheetViews>
  <sheetFormatPr defaultRowHeight="15"/>
  <cols>
    <col min="14" max="14" width="11.8554687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84</v>
      </c>
    </row>
    <row r="3" spans="1:18">
      <c r="A3" s="5"/>
      <c r="N3" s="5" t="s">
        <v>4</v>
      </c>
      <c r="O3" s="5"/>
      <c r="P3" s="5"/>
      <c r="Q3" s="7">
        <v>14.21</v>
      </c>
      <c r="R3" s="7">
        <v>1571.06</v>
      </c>
    </row>
    <row r="4" spans="1:18">
      <c r="A4" s="12" t="s">
        <v>85</v>
      </c>
    </row>
    <row r="5" spans="1:18">
      <c r="A5" s="5"/>
    </row>
    <row r="6" spans="1:18">
      <c r="A6" s="5" t="s">
        <v>99</v>
      </c>
      <c r="N6" s="7" t="s">
        <v>86</v>
      </c>
      <c r="P6" s="1" t="s">
        <v>0</v>
      </c>
      <c r="Q6" s="2" t="s">
        <v>1</v>
      </c>
      <c r="R6" s="1" t="s">
        <v>2</v>
      </c>
    </row>
    <row r="7" spans="1:18">
      <c r="A7" t="s">
        <v>1947</v>
      </c>
      <c r="P7" s="3">
        <v>1</v>
      </c>
      <c r="Q7" s="4">
        <v>15</v>
      </c>
      <c r="R7" s="3">
        <v>1717.3676640566275</v>
      </c>
    </row>
    <row r="8" spans="1:18">
      <c r="A8" t="s">
        <v>1499</v>
      </c>
      <c r="P8" s="3">
        <v>2</v>
      </c>
      <c r="Q8" s="4">
        <v>15</v>
      </c>
      <c r="R8" s="3">
        <v>1732.041529193013</v>
      </c>
    </row>
    <row r="9" spans="1:18">
      <c r="A9" t="s">
        <v>1500</v>
      </c>
      <c r="P9" s="3">
        <v>3</v>
      </c>
      <c r="Q9" s="4">
        <v>15</v>
      </c>
      <c r="R9" s="6">
        <v>1732.3836903614385</v>
      </c>
    </row>
    <row r="10" spans="1:18">
      <c r="A10" t="s">
        <v>1554</v>
      </c>
      <c r="P10" s="3">
        <v>4</v>
      </c>
      <c r="Q10" s="4">
        <v>15</v>
      </c>
      <c r="R10" s="3">
        <v>1727.998525554304</v>
      </c>
    </row>
    <row r="11" spans="1:18">
      <c r="A11" t="s">
        <v>1495</v>
      </c>
      <c r="P11" s="3">
        <v>5</v>
      </c>
      <c r="Q11" s="4">
        <v>15</v>
      </c>
      <c r="R11" s="3">
        <v>1716.8814231824281</v>
      </c>
    </row>
    <row r="12" spans="1:18">
      <c r="A12" t="s">
        <v>1769</v>
      </c>
      <c r="P12" s="3">
        <v>6</v>
      </c>
      <c r="Q12" s="4">
        <v>15</v>
      </c>
      <c r="R12" s="3">
        <v>1727.998525554304</v>
      </c>
    </row>
    <row r="13" spans="1:18">
      <c r="A13" t="s">
        <v>1771</v>
      </c>
      <c r="P13" s="3">
        <v>7</v>
      </c>
      <c r="Q13" s="4">
        <v>15</v>
      </c>
      <c r="R13" s="3">
        <v>1732.041529193013</v>
      </c>
    </row>
    <row r="14" spans="1:18">
      <c r="A14" t="s">
        <v>1772</v>
      </c>
      <c r="P14" s="3">
        <v>8</v>
      </c>
      <c r="Q14" s="9">
        <v>15</v>
      </c>
      <c r="R14" s="6">
        <v>1735.0257140795309</v>
      </c>
    </row>
    <row r="15" spans="1:18">
      <c r="A15" t="s">
        <v>1948</v>
      </c>
      <c r="P15" s="3">
        <v>9</v>
      </c>
      <c r="Q15" s="4">
        <v>15</v>
      </c>
      <c r="R15" s="4">
        <v>1814.2369296588183</v>
      </c>
    </row>
    <row r="16" spans="1:18">
      <c r="A16" t="s">
        <v>1498</v>
      </c>
      <c r="P16" s="3">
        <v>10</v>
      </c>
      <c r="Q16" s="4">
        <v>15</v>
      </c>
      <c r="R16" s="4">
        <v>1731.9194411648655</v>
      </c>
    </row>
    <row r="17" spans="1:18">
      <c r="A17" t="s">
        <v>1510</v>
      </c>
      <c r="Q17" s="4"/>
      <c r="R17" s="4"/>
    </row>
    <row r="18" spans="1:18">
      <c r="A18" t="s">
        <v>1517</v>
      </c>
      <c r="P18" s="5" t="s">
        <v>3</v>
      </c>
      <c r="Q18" s="4">
        <f>AVERAGE(Q7:Q16)</f>
        <v>15</v>
      </c>
      <c r="R18" s="4">
        <f>AVERAGE(R7:R16)</f>
        <v>1736.7894971998344</v>
      </c>
    </row>
    <row r="19" spans="1:18">
      <c r="A19" t="s">
        <v>1949</v>
      </c>
      <c r="P19" s="5" t="s">
        <v>89</v>
      </c>
      <c r="Q19" s="4">
        <f>MIN(Q7:Q16)</f>
        <v>15</v>
      </c>
      <c r="R19" s="4">
        <f>MIN(R7:R16)</f>
        <v>1716.8814231824281</v>
      </c>
    </row>
    <row r="20" spans="1:18">
      <c r="A20" t="s">
        <v>1950</v>
      </c>
      <c r="P20" s="5" t="s">
        <v>90</v>
      </c>
      <c r="Q20" s="4">
        <f>MAX(Q7:Q16)</f>
        <v>15</v>
      </c>
      <c r="R20" s="4">
        <f>MAX(R7:R16)</f>
        <v>1814.2369296588183</v>
      </c>
    </row>
    <row r="21" spans="1:18">
      <c r="A21" t="s">
        <v>1951</v>
      </c>
      <c r="P21" s="5" t="s">
        <v>91</v>
      </c>
      <c r="Q21" s="4">
        <f>STDEV(Q7:Q16)</f>
        <v>0</v>
      </c>
      <c r="R21" s="4">
        <f>STDEV(R7:R16)</f>
        <v>27.923570458039816</v>
      </c>
    </row>
    <row r="22" spans="1:18">
      <c r="A22" t="s">
        <v>1952</v>
      </c>
      <c r="P22" s="5"/>
      <c r="Q22" s="4"/>
      <c r="R22" s="4"/>
    </row>
    <row r="23" spans="1:18">
      <c r="Q23" s="4"/>
      <c r="R23" s="4"/>
    </row>
    <row r="24" spans="1:18">
      <c r="A24" t="s">
        <v>1953</v>
      </c>
      <c r="N24" s="7" t="s">
        <v>87</v>
      </c>
      <c r="O24" s="5"/>
      <c r="P24" s="1" t="s">
        <v>0</v>
      </c>
      <c r="Q24" s="2" t="s">
        <v>1</v>
      </c>
      <c r="R24" s="1" t="s">
        <v>2</v>
      </c>
    </row>
    <row r="25" spans="1:18">
      <c r="A25" t="s">
        <v>116</v>
      </c>
      <c r="P25" s="3">
        <v>1</v>
      </c>
      <c r="Q25" s="4">
        <v>13</v>
      </c>
      <c r="R25" s="3">
        <v>1629.0731483719512</v>
      </c>
    </row>
    <row r="26" spans="1:18">
      <c r="A26" t="s">
        <v>117</v>
      </c>
      <c r="P26" s="3">
        <v>2</v>
      </c>
      <c r="Q26" s="4">
        <v>15</v>
      </c>
      <c r="R26" s="3">
        <v>1575.0530629980938</v>
      </c>
    </row>
    <row r="27" spans="1:18">
      <c r="P27" s="3">
        <v>3</v>
      </c>
      <c r="Q27" s="4">
        <v>14</v>
      </c>
      <c r="R27" s="6">
        <v>1647.8187958457031</v>
      </c>
    </row>
    <row r="28" spans="1:18">
      <c r="A28" s="5" t="s">
        <v>118</v>
      </c>
      <c r="P28" s="3">
        <v>4</v>
      </c>
      <c r="Q28" s="4">
        <v>14</v>
      </c>
      <c r="R28" s="3">
        <v>1648.0010240857202</v>
      </c>
    </row>
    <row r="29" spans="1:18">
      <c r="A29" t="s">
        <v>1954</v>
      </c>
      <c r="P29" s="3">
        <v>5</v>
      </c>
      <c r="Q29" s="4">
        <v>14</v>
      </c>
      <c r="R29" s="3">
        <v>1600.7460053688667</v>
      </c>
    </row>
    <row r="30" spans="1:18">
      <c r="A30" s="11" t="s">
        <v>1955</v>
      </c>
      <c r="P30" s="3">
        <v>6</v>
      </c>
      <c r="Q30" s="4">
        <v>14</v>
      </c>
      <c r="R30" s="3">
        <v>1608.9481633877404</v>
      </c>
    </row>
    <row r="31" spans="1:18">
      <c r="A31" t="s">
        <v>1956</v>
      </c>
      <c r="P31" s="3">
        <v>7</v>
      </c>
      <c r="Q31" s="4">
        <v>14</v>
      </c>
      <c r="R31" s="3">
        <v>1608.9632707864694</v>
      </c>
    </row>
    <row r="32" spans="1:18">
      <c r="A32" t="s">
        <v>1498</v>
      </c>
      <c r="P32" s="3">
        <v>8</v>
      </c>
      <c r="Q32" s="9">
        <v>14</v>
      </c>
      <c r="R32" s="6">
        <v>1567.3953321872013</v>
      </c>
    </row>
    <row r="33" spans="1:18">
      <c r="A33" t="s">
        <v>1495</v>
      </c>
      <c r="P33" s="3">
        <v>9</v>
      </c>
      <c r="Q33" s="4">
        <v>14</v>
      </c>
      <c r="R33" s="4">
        <v>1579.934911630703</v>
      </c>
    </row>
    <row r="34" spans="1:18">
      <c r="A34" t="s">
        <v>1554</v>
      </c>
      <c r="P34" s="3">
        <v>10</v>
      </c>
      <c r="Q34" s="4">
        <v>14</v>
      </c>
      <c r="R34" s="4">
        <v>1579.9981157234729</v>
      </c>
    </row>
    <row r="35" spans="1:18">
      <c r="A35" t="s">
        <v>1769</v>
      </c>
      <c r="Q35" s="4"/>
      <c r="R35" s="4"/>
    </row>
    <row r="36" spans="1:18">
      <c r="A36" t="s">
        <v>1500</v>
      </c>
      <c r="P36" s="5" t="s">
        <v>3</v>
      </c>
      <c r="Q36" s="4">
        <f>AVERAGE(Q25:Q34)</f>
        <v>14</v>
      </c>
      <c r="R36" s="4">
        <f>AVERAGE(R25:R34)</f>
        <v>1604.5931830385921</v>
      </c>
    </row>
    <row r="37" spans="1:18">
      <c r="A37" t="s">
        <v>1771</v>
      </c>
      <c r="P37" s="5" t="s">
        <v>89</v>
      </c>
      <c r="Q37" s="4">
        <f>MIN(Q25:Q34)</f>
        <v>13</v>
      </c>
      <c r="R37" s="4">
        <f>MIN(R25:R34)</f>
        <v>1567.3953321872013</v>
      </c>
    </row>
    <row r="38" spans="1:18">
      <c r="A38" t="s">
        <v>1772</v>
      </c>
      <c r="P38" s="5" t="s">
        <v>90</v>
      </c>
      <c r="Q38" s="4">
        <f>MAX(Q25:Q34)</f>
        <v>15</v>
      </c>
      <c r="R38" s="4">
        <f>MAX(R25:R34)</f>
        <v>1648.0010240857202</v>
      </c>
    </row>
    <row r="39" spans="1:18">
      <c r="A39" t="s">
        <v>1510</v>
      </c>
      <c r="P39" s="5" t="s">
        <v>91</v>
      </c>
      <c r="Q39" s="4">
        <f>STDEV(Q25:Q34)</f>
        <v>0.47140452079103168</v>
      </c>
      <c r="R39" s="4">
        <f>STDEV(R25:R34)</f>
        <v>29.578659257918606</v>
      </c>
    </row>
    <row r="40" spans="1:18">
      <c r="A40" t="s">
        <v>1957</v>
      </c>
      <c r="P40" s="5"/>
      <c r="Q40" s="4"/>
      <c r="R40" s="4"/>
    </row>
    <row r="41" spans="1:18">
      <c r="A41" t="s">
        <v>1517</v>
      </c>
    </row>
    <row r="42" spans="1:18">
      <c r="A42" t="s">
        <v>1546</v>
      </c>
      <c r="O42" s="12" t="s">
        <v>10</v>
      </c>
      <c r="P42" s="12" t="s">
        <v>3</v>
      </c>
    </row>
    <row r="43" spans="1:18">
      <c r="A43" t="s">
        <v>1775</v>
      </c>
      <c r="P43" s="12" t="s">
        <v>89</v>
      </c>
    </row>
    <row r="44" spans="1:18">
      <c r="A44" t="s">
        <v>1774</v>
      </c>
      <c r="P44" s="12" t="s">
        <v>90</v>
      </c>
    </row>
    <row r="45" spans="1:18">
      <c r="P45" s="12" t="s">
        <v>91</v>
      </c>
    </row>
    <row r="46" spans="1:18">
      <c r="A46" t="s">
        <v>1958</v>
      </c>
    </row>
    <row r="47" spans="1:18">
      <c r="A47" t="s">
        <v>116</v>
      </c>
    </row>
    <row r="48" spans="1:18">
      <c r="A48" t="s">
        <v>117</v>
      </c>
    </row>
    <row r="50" spans="1:1">
      <c r="A50" s="5" t="s">
        <v>133</v>
      </c>
    </row>
    <row r="51" spans="1:1">
      <c r="A51" t="s">
        <v>1959</v>
      </c>
    </row>
    <row r="52" spans="1:1">
      <c r="A52" t="s">
        <v>1499</v>
      </c>
    </row>
    <row r="53" spans="1:1">
      <c r="A53" t="s">
        <v>1498</v>
      </c>
    </row>
    <row r="54" spans="1:1">
      <c r="A54" t="s">
        <v>1956</v>
      </c>
    </row>
    <row r="55" spans="1:1">
      <c r="A55" s="11" t="s">
        <v>1769</v>
      </c>
    </row>
    <row r="56" spans="1:1">
      <c r="A56" t="s">
        <v>1500</v>
      </c>
    </row>
    <row r="57" spans="1:1">
      <c r="A57" t="s">
        <v>1772</v>
      </c>
    </row>
    <row r="58" spans="1:1">
      <c r="A58" t="s">
        <v>1771</v>
      </c>
    </row>
    <row r="59" spans="1:1">
      <c r="A59" t="s">
        <v>1510</v>
      </c>
    </row>
    <row r="60" spans="1:1">
      <c r="A60" t="s">
        <v>1554</v>
      </c>
    </row>
    <row r="61" spans="1:1">
      <c r="A61" t="s">
        <v>1495</v>
      </c>
    </row>
    <row r="62" spans="1:1">
      <c r="A62" t="s">
        <v>1957</v>
      </c>
    </row>
    <row r="63" spans="1:1">
      <c r="A63" t="s">
        <v>1517</v>
      </c>
    </row>
    <row r="64" spans="1:1">
      <c r="A64" t="s">
        <v>1519</v>
      </c>
    </row>
    <row r="65" spans="1:1">
      <c r="A65" t="s">
        <v>1951</v>
      </c>
    </row>
    <row r="66" spans="1:1">
      <c r="A66" t="s">
        <v>1774</v>
      </c>
    </row>
    <row r="68" spans="1:1">
      <c r="A68" t="s">
        <v>1960</v>
      </c>
    </row>
    <row r="69" spans="1:1">
      <c r="A69" t="s">
        <v>116</v>
      </c>
    </row>
    <row r="70" spans="1:1">
      <c r="A70" t="s">
        <v>117</v>
      </c>
    </row>
    <row r="72" spans="1:1">
      <c r="A72" s="5" t="s">
        <v>148</v>
      </c>
    </row>
    <row r="73" spans="1:1">
      <c r="A73" t="s">
        <v>1961</v>
      </c>
    </row>
    <row r="74" spans="1:1">
      <c r="A74" t="s">
        <v>1499</v>
      </c>
    </row>
    <row r="75" spans="1:1">
      <c r="A75" t="s">
        <v>1956</v>
      </c>
    </row>
    <row r="76" spans="1:1">
      <c r="A76" t="s">
        <v>1769</v>
      </c>
    </row>
    <row r="77" spans="1:1">
      <c r="A77" s="11" t="s">
        <v>1554</v>
      </c>
    </row>
    <row r="78" spans="1:1">
      <c r="A78" t="s">
        <v>1771</v>
      </c>
    </row>
    <row r="79" spans="1:1">
      <c r="A79" t="s">
        <v>1500</v>
      </c>
    </row>
    <row r="80" spans="1:1">
      <c r="A80" t="s">
        <v>1498</v>
      </c>
    </row>
    <row r="81" spans="1:1">
      <c r="A81" t="s">
        <v>1510</v>
      </c>
    </row>
    <row r="82" spans="1:1">
      <c r="A82" t="s">
        <v>1772</v>
      </c>
    </row>
    <row r="83" spans="1:1">
      <c r="A83" t="s">
        <v>1495</v>
      </c>
    </row>
    <row r="84" spans="1:1">
      <c r="A84" t="s">
        <v>1957</v>
      </c>
    </row>
    <row r="85" spans="1:1">
      <c r="A85" t="s">
        <v>1517</v>
      </c>
    </row>
    <row r="86" spans="1:1">
      <c r="A86" t="s">
        <v>1950</v>
      </c>
    </row>
    <row r="87" spans="1:1">
      <c r="A87" t="s">
        <v>1951</v>
      </c>
    </row>
    <row r="88" spans="1:1">
      <c r="A88" t="s">
        <v>1774</v>
      </c>
    </row>
    <row r="90" spans="1:1">
      <c r="A90" t="s">
        <v>1962</v>
      </c>
    </row>
    <row r="91" spans="1:1">
      <c r="A91" t="s">
        <v>116</v>
      </c>
    </row>
    <row r="92" spans="1:1">
      <c r="A92" t="s">
        <v>117</v>
      </c>
    </row>
    <row r="94" spans="1:1">
      <c r="A94" s="5" t="s">
        <v>163</v>
      </c>
    </row>
    <row r="95" spans="1:1">
      <c r="A95" t="s">
        <v>1963</v>
      </c>
    </row>
    <row r="96" spans="1:1">
      <c r="A96" t="s">
        <v>1499</v>
      </c>
    </row>
    <row r="97" spans="1:1">
      <c r="A97" t="s">
        <v>1500</v>
      </c>
    </row>
    <row r="98" spans="1:1">
      <c r="A98" t="s">
        <v>1964</v>
      </c>
    </row>
    <row r="99" spans="1:1">
      <c r="A99" s="11" t="s">
        <v>1510</v>
      </c>
    </row>
    <row r="100" spans="1:1">
      <c r="A100" t="s">
        <v>1965</v>
      </c>
    </row>
    <row r="101" spans="1:1">
      <c r="A101" s="11" t="s">
        <v>1498</v>
      </c>
    </row>
    <row r="102" spans="1:1">
      <c r="A102" t="s">
        <v>1554</v>
      </c>
    </row>
    <row r="103" spans="1:1">
      <c r="A103" t="s">
        <v>1956</v>
      </c>
    </row>
    <row r="104" spans="1:1">
      <c r="A104" t="s">
        <v>1772</v>
      </c>
    </row>
    <row r="105" spans="1:1">
      <c r="A105" t="s">
        <v>1495</v>
      </c>
    </row>
    <row r="106" spans="1:1">
      <c r="A106" t="s">
        <v>1517</v>
      </c>
    </row>
    <row r="107" spans="1:1">
      <c r="A107" t="s">
        <v>1957</v>
      </c>
    </row>
    <row r="108" spans="1:1">
      <c r="A108" t="s">
        <v>1950</v>
      </c>
    </row>
    <row r="109" spans="1:1">
      <c r="A109" t="s">
        <v>1951</v>
      </c>
    </row>
    <row r="110" spans="1:1">
      <c r="A110" t="s">
        <v>1774</v>
      </c>
    </row>
    <row r="112" spans="1:1">
      <c r="A112" t="s">
        <v>1966</v>
      </c>
    </row>
    <row r="113" spans="1:1">
      <c r="A113" t="s">
        <v>116</v>
      </c>
    </row>
    <row r="114" spans="1:1">
      <c r="A114" t="s">
        <v>117</v>
      </c>
    </row>
    <row r="116" spans="1:1">
      <c r="A116" s="5" t="s">
        <v>179</v>
      </c>
    </row>
    <row r="117" spans="1:1">
      <c r="A117" t="s">
        <v>1961</v>
      </c>
    </row>
    <row r="118" spans="1:1">
      <c r="A118" t="s">
        <v>1499</v>
      </c>
    </row>
    <row r="119" spans="1:1">
      <c r="A119" t="s">
        <v>1956</v>
      </c>
    </row>
    <row r="120" spans="1:1">
      <c r="A120" t="s">
        <v>1498</v>
      </c>
    </row>
    <row r="121" spans="1:1">
      <c r="A121" t="s">
        <v>1769</v>
      </c>
    </row>
    <row r="122" spans="1:1">
      <c r="A122" s="11" t="s">
        <v>1554</v>
      </c>
    </row>
    <row r="123" spans="1:1">
      <c r="A123" t="s">
        <v>1500</v>
      </c>
    </row>
    <row r="124" spans="1:1">
      <c r="A124" t="s">
        <v>1771</v>
      </c>
    </row>
    <row r="125" spans="1:1">
      <c r="A125" t="s">
        <v>1495</v>
      </c>
    </row>
    <row r="126" spans="1:1">
      <c r="A126" t="s">
        <v>1772</v>
      </c>
    </row>
    <row r="127" spans="1:1">
      <c r="A127" t="s">
        <v>1510</v>
      </c>
    </row>
    <row r="128" spans="1:1">
      <c r="A128" t="s">
        <v>1517</v>
      </c>
    </row>
    <row r="129" spans="1:1">
      <c r="A129" t="s">
        <v>1957</v>
      </c>
    </row>
    <row r="130" spans="1:1">
      <c r="A130" t="s">
        <v>1950</v>
      </c>
    </row>
    <row r="131" spans="1:1">
      <c r="A131" t="s">
        <v>1951</v>
      </c>
    </row>
    <row r="132" spans="1:1">
      <c r="A132" t="s">
        <v>1774</v>
      </c>
    </row>
    <row r="134" spans="1:1">
      <c r="A134" t="s">
        <v>1967</v>
      </c>
    </row>
    <row r="135" spans="1:1">
      <c r="A135" t="s">
        <v>116</v>
      </c>
    </row>
    <row r="136" spans="1:1">
      <c r="A136" t="s">
        <v>117</v>
      </c>
    </row>
    <row r="138" spans="1:1">
      <c r="A138" s="5" t="s">
        <v>194</v>
      </c>
    </row>
    <row r="139" spans="1:1">
      <c r="A139" t="s">
        <v>1954</v>
      </c>
    </row>
    <row r="140" spans="1:1">
      <c r="A140" t="s">
        <v>1955</v>
      </c>
    </row>
    <row r="141" spans="1:1">
      <c r="A141" t="s">
        <v>1554</v>
      </c>
    </row>
    <row r="142" spans="1:1">
      <c r="A142" t="s">
        <v>1500</v>
      </c>
    </row>
    <row r="143" spans="1:1">
      <c r="A143" t="s">
        <v>1769</v>
      </c>
    </row>
    <row r="144" spans="1:1">
      <c r="A144" s="11" t="s">
        <v>1956</v>
      </c>
    </row>
    <row r="145" spans="1:1">
      <c r="A145" t="s">
        <v>1498</v>
      </c>
    </row>
    <row r="146" spans="1:1">
      <c r="A146" t="s">
        <v>1771</v>
      </c>
    </row>
    <row r="147" spans="1:1">
      <c r="A147" t="s">
        <v>1495</v>
      </c>
    </row>
    <row r="148" spans="1:1">
      <c r="A148" t="s">
        <v>1772</v>
      </c>
    </row>
    <row r="149" spans="1:1">
      <c r="A149" t="s">
        <v>1510</v>
      </c>
    </row>
    <row r="150" spans="1:1">
      <c r="A150" t="s">
        <v>1517</v>
      </c>
    </row>
    <row r="151" spans="1:1">
      <c r="A151" t="s">
        <v>1957</v>
      </c>
    </row>
    <row r="152" spans="1:1">
      <c r="A152" t="s">
        <v>1546</v>
      </c>
    </row>
    <row r="153" spans="1:1">
      <c r="A153" t="s">
        <v>1775</v>
      </c>
    </row>
    <row r="154" spans="1:1">
      <c r="A154" t="s">
        <v>1774</v>
      </c>
    </row>
    <row r="156" spans="1:1">
      <c r="A156" t="s">
        <v>1968</v>
      </c>
    </row>
    <row r="157" spans="1:1">
      <c r="A157" t="s">
        <v>116</v>
      </c>
    </row>
    <row r="158" spans="1:1">
      <c r="A158" t="s">
        <v>117</v>
      </c>
    </row>
    <row r="160" spans="1:1">
      <c r="A160" s="5" t="s">
        <v>209</v>
      </c>
    </row>
    <row r="161" spans="1:1">
      <c r="A161" t="s">
        <v>1969</v>
      </c>
    </row>
    <row r="162" spans="1:1">
      <c r="A162" t="s">
        <v>1499</v>
      </c>
    </row>
    <row r="163" spans="1:1">
      <c r="A163" t="s">
        <v>1495</v>
      </c>
    </row>
    <row r="164" spans="1:1">
      <c r="A164" t="s">
        <v>1956</v>
      </c>
    </row>
    <row r="165" spans="1:1">
      <c r="A165" t="s">
        <v>1769</v>
      </c>
    </row>
    <row r="166" spans="1:1">
      <c r="A166" s="11" t="s">
        <v>1771</v>
      </c>
    </row>
    <row r="167" spans="1:1">
      <c r="A167" t="s">
        <v>1500</v>
      </c>
    </row>
    <row r="168" spans="1:1">
      <c r="A168" s="11" t="s">
        <v>1498</v>
      </c>
    </row>
    <row r="169" spans="1:1">
      <c r="A169" t="s">
        <v>1579</v>
      </c>
    </row>
    <row r="170" spans="1:1">
      <c r="A170" t="s">
        <v>1970</v>
      </c>
    </row>
    <row r="171" spans="1:1">
      <c r="A171" t="s">
        <v>1588</v>
      </c>
    </row>
    <row r="172" spans="1:1">
      <c r="A172" t="s">
        <v>1772</v>
      </c>
    </row>
    <row r="173" spans="1:1">
      <c r="A173" t="s">
        <v>1957</v>
      </c>
    </row>
    <row r="174" spans="1:1">
      <c r="A174" t="s">
        <v>1546</v>
      </c>
    </row>
    <row r="175" spans="1:1">
      <c r="A175" t="s">
        <v>1971</v>
      </c>
    </row>
    <row r="176" spans="1:1">
      <c r="A176" t="s">
        <v>1972</v>
      </c>
    </row>
    <row r="178" spans="1:1">
      <c r="A178" t="s">
        <v>1973</v>
      </c>
    </row>
    <row r="179" spans="1:1">
      <c r="A179" t="s">
        <v>116</v>
      </c>
    </row>
    <row r="180" spans="1:1">
      <c r="A180" t="s">
        <v>117</v>
      </c>
    </row>
    <row r="182" spans="1:1">
      <c r="A182" s="5" t="s">
        <v>223</v>
      </c>
    </row>
    <row r="183" spans="1:1">
      <c r="A183" t="s">
        <v>1974</v>
      </c>
    </row>
    <row r="184" spans="1:1">
      <c r="A184" t="s">
        <v>1975</v>
      </c>
    </row>
    <row r="185" spans="1:1">
      <c r="A185" t="s">
        <v>1976</v>
      </c>
    </row>
    <row r="186" spans="1:1">
      <c r="A186" t="s">
        <v>1554</v>
      </c>
    </row>
    <row r="187" spans="1:1">
      <c r="A187" t="s">
        <v>1964</v>
      </c>
    </row>
    <row r="188" spans="1:1">
      <c r="A188" s="11" t="s">
        <v>1965</v>
      </c>
    </row>
    <row r="189" spans="1:1">
      <c r="A189" t="s">
        <v>1977</v>
      </c>
    </row>
    <row r="190" spans="1:1">
      <c r="A190" s="11" t="s">
        <v>1978</v>
      </c>
    </row>
    <row r="191" spans="1:1">
      <c r="A191" t="s">
        <v>1579</v>
      </c>
    </row>
    <row r="192" spans="1:1">
      <c r="A192" t="s">
        <v>1804</v>
      </c>
    </row>
    <row r="193" spans="1:1">
      <c r="A193" t="s">
        <v>1979</v>
      </c>
    </row>
    <row r="194" spans="1:1">
      <c r="A194" t="s">
        <v>1980</v>
      </c>
    </row>
    <row r="195" spans="1:1">
      <c r="A195" t="s">
        <v>1981</v>
      </c>
    </row>
    <row r="196" spans="1:1">
      <c r="A196" t="s">
        <v>1806</v>
      </c>
    </row>
    <row r="197" spans="1:1">
      <c r="A197" t="s">
        <v>1796</v>
      </c>
    </row>
    <row r="198" spans="1:1">
      <c r="A198" t="s">
        <v>1795</v>
      </c>
    </row>
    <row r="200" spans="1:1">
      <c r="A200" t="s">
        <v>1982</v>
      </c>
    </row>
    <row r="201" spans="1:1">
      <c r="A201" t="s">
        <v>116</v>
      </c>
    </row>
    <row r="202" spans="1:1">
      <c r="A202" t="s">
        <v>117</v>
      </c>
    </row>
    <row r="204" spans="1:1">
      <c r="A204" s="5" t="s">
        <v>239</v>
      </c>
    </row>
    <row r="205" spans="1:1">
      <c r="A205" t="s">
        <v>1983</v>
      </c>
    </row>
    <row r="206" spans="1:1">
      <c r="A206" t="s">
        <v>1499</v>
      </c>
    </row>
    <row r="207" spans="1:1">
      <c r="A207" t="s">
        <v>1500</v>
      </c>
    </row>
    <row r="208" spans="1:1">
      <c r="A208" t="s">
        <v>1498</v>
      </c>
    </row>
    <row r="209" spans="1:1">
      <c r="A209" t="s">
        <v>1769</v>
      </c>
    </row>
    <row r="210" spans="1:1">
      <c r="A210" s="11" t="s">
        <v>1956</v>
      </c>
    </row>
    <row r="211" spans="1:1">
      <c r="A211" t="s">
        <v>1554</v>
      </c>
    </row>
    <row r="212" spans="1:1">
      <c r="A212" t="s">
        <v>1771</v>
      </c>
    </row>
    <row r="213" spans="1:1">
      <c r="A213" t="s">
        <v>1510</v>
      </c>
    </row>
    <row r="214" spans="1:1">
      <c r="A214" s="11" t="s">
        <v>1772</v>
      </c>
    </row>
    <row r="215" spans="1:1">
      <c r="A215" t="s">
        <v>1495</v>
      </c>
    </row>
    <row r="216" spans="1:1">
      <c r="A216" t="s">
        <v>1546</v>
      </c>
    </row>
    <row r="217" spans="1:1">
      <c r="A217" t="s">
        <v>1957</v>
      </c>
    </row>
    <row r="218" spans="1:1">
      <c r="A218" t="s">
        <v>1517</v>
      </c>
    </row>
    <row r="219" spans="1:1">
      <c r="A219" t="s">
        <v>1971</v>
      </c>
    </row>
    <row r="220" spans="1:1">
      <c r="A220" t="s">
        <v>1774</v>
      </c>
    </row>
    <row r="222" spans="1:1">
      <c r="A222" t="s">
        <v>1984</v>
      </c>
    </row>
    <row r="223" spans="1:1">
      <c r="A223" t="s">
        <v>116</v>
      </c>
    </row>
    <row r="224" spans="1:1">
      <c r="A224" t="s">
        <v>117</v>
      </c>
    </row>
    <row r="227" spans="1:1">
      <c r="A227" s="12" t="s">
        <v>88</v>
      </c>
    </row>
    <row r="229" spans="1:1">
      <c r="A229" s="5" t="s">
        <v>99</v>
      </c>
    </row>
    <row r="230" spans="1:1">
      <c r="A230" t="s">
        <v>1985</v>
      </c>
    </row>
    <row r="231" spans="1:1">
      <c r="A231" t="s">
        <v>1986</v>
      </c>
    </row>
    <row r="232" spans="1:1">
      <c r="A232" t="s">
        <v>1987</v>
      </c>
    </row>
    <row r="233" spans="1:1">
      <c r="A233" t="s">
        <v>1988</v>
      </c>
    </row>
    <row r="234" spans="1:1">
      <c r="A234" t="s">
        <v>1989</v>
      </c>
    </row>
    <row r="235" spans="1:1">
      <c r="A235" t="s">
        <v>1990</v>
      </c>
    </row>
    <row r="236" spans="1:1">
      <c r="A236" t="s">
        <v>1991</v>
      </c>
    </row>
    <row r="237" spans="1:1">
      <c r="A237" t="s">
        <v>1663</v>
      </c>
    </row>
    <row r="238" spans="1:1">
      <c r="A238" t="s">
        <v>1708</v>
      </c>
    </row>
    <row r="239" spans="1:1">
      <c r="A239" t="s">
        <v>1992</v>
      </c>
    </row>
    <row r="240" spans="1:1">
      <c r="A240" t="s">
        <v>1993</v>
      </c>
    </row>
    <row r="241" spans="1:1">
      <c r="A241" t="s">
        <v>1751</v>
      </c>
    </row>
    <row r="242" spans="1:1">
      <c r="A242" t="s">
        <v>1994</v>
      </c>
    </row>
    <row r="243" spans="1:1">
      <c r="A243" t="s">
        <v>1995</v>
      </c>
    </row>
    <row r="245" spans="1:1">
      <c r="A245" t="s">
        <v>1996</v>
      </c>
    </row>
    <row r="246" spans="1:1">
      <c r="A246" t="s">
        <v>116</v>
      </c>
    </row>
    <row r="247" spans="1:1">
      <c r="A247" t="s">
        <v>117</v>
      </c>
    </row>
    <row r="249" spans="1:1">
      <c r="A249" s="5" t="s">
        <v>118</v>
      </c>
    </row>
    <row r="250" spans="1:1">
      <c r="A250" t="s">
        <v>1997</v>
      </c>
    </row>
    <row r="251" spans="1:1">
      <c r="A251" t="s">
        <v>1998</v>
      </c>
    </row>
    <row r="252" spans="1:1">
      <c r="A252" t="s">
        <v>1999</v>
      </c>
    </row>
    <row r="253" spans="1:1">
      <c r="A253" t="s">
        <v>2000</v>
      </c>
    </row>
    <row r="254" spans="1:1">
      <c r="A254" t="s">
        <v>2001</v>
      </c>
    </row>
    <row r="255" spans="1:1">
      <c r="A255" t="s">
        <v>1896</v>
      </c>
    </row>
    <row r="256" spans="1:1">
      <c r="A256" t="s">
        <v>2002</v>
      </c>
    </row>
    <row r="257" spans="1:1">
      <c r="A257" t="s">
        <v>1648</v>
      </c>
    </row>
    <row r="258" spans="1:1">
      <c r="A258" t="s">
        <v>2003</v>
      </c>
    </row>
    <row r="259" spans="1:1">
      <c r="A259" t="s">
        <v>2004</v>
      </c>
    </row>
    <row r="260" spans="1:1">
      <c r="A260" t="s">
        <v>2005</v>
      </c>
    </row>
    <row r="261" spans="1:1">
      <c r="A261" t="s">
        <v>2006</v>
      </c>
    </row>
    <row r="262" spans="1:1">
      <c r="A262" t="s">
        <v>2007</v>
      </c>
    </row>
    <row r="263" spans="1:1">
      <c r="A263" t="s">
        <v>2008</v>
      </c>
    </row>
    <row r="264" spans="1:1">
      <c r="A264" t="s">
        <v>2009</v>
      </c>
    </row>
    <row r="265" spans="1:1">
      <c r="A265" t="s">
        <v>2010</v>
      </c>
    </row>
    <row r="267" spans="1:1">
      <c r="A267" t="s">
        <v>2011</v>
      </c>
    </row>
    <row r="268" spans="1:1">
      <c r="A268" t="s">
        <v>116</v>
      </c>
    </row>
    <row r="269" spans="1:1">
      <c r="A269" t="s">
        <v>117</v>
      </c>
    </row>
    <row r="271" spans="1:1">
      <c r="A271" s="5" t="s">
        <v>133</v>
      </c>
    </row>
    <row r="272" spans="1:1">
      <c r="A272" t="s">
        <v>2012</v>
      </c>
    </row>
    <row r="273" spans="1:1">
      <c r="A273" t="s">
        <v>2013</v>
      </c>
    </row>
    <row r="274" spans="1:1">
      <c r="A274" t="s">
        <v>1821</v>
      </c>
    </row>
    <row r="275" spans="1:1">
      <c r="A275" t="s">
        <v>2000</v>
      </c>
    </row>
    <row r="276" spans="1:1">
      <c r="A276" t="s">
        <v>2014</v>
      </c>
    </row>
    <row r="277" spans="1:1">
      <c r="A277" t="s">
        <v>2015</v>
      </c>
    </row>
    <row r="278" spans="1:1">
      <c r="A278" t="s">
        <v>1648</v>
      </c>
    </row>
    <row r="279" spans="1:1">
      <c r="A279" t="s">
        <v>2016</v>
      </c>
    </row>
    <row r="280" spans="1:1">
      <c r="A280" t="s">
        <v>2017</v>
      </c>
    </row>
    <row r="281" spans="1:1">
      <c r="A281" t="s">
        <v>2018</v>
      </c>
    </row>
    <row r="282" spans="1:1">
      <c r="A282" t="s">
        <v>1991</v>
      </c>
    </row>
    <row r="283" spans="1:1">
      <c r="A283" t="s">
        <v>2019</v>
      </c>
    </row>
    <row r="284" spans="1:1">
      <c r="A284" t="s">
        <v>2020</v>
      </c>
    </row>
    <row r="285" spans="1:1">
      <c r="A285" t="s">
        <v>2021</v>
      </c>
    </row>
    <row r="286" spans="1:1">
      <c r="A286" t="s">
        <v>2022</v>
      </c>
    </row>
    <row r="288" spans="1:1">
      <c r="A288" t="s">
        <v>2023</v>
      </c>
    </row>
    <row r="289" spans="1:1">
      <c r="A289" t="s">
        <v>116</v>
      </c>
    </row>
    <row r="290" spans="1:1">
      <c r="A290" t="s">
        <v>117</v>
      </c>
    </row>
    <row r="292" spans="1:1">
      <c r="A292" s="5" t="s">
        <v>148</v>
      </c>
    </row>
    <row r="293" spans="1:1">
      <c r="A293" t="s">
        <v>2024</v>
      </c>
    </row>
    <row r="294" spans="1:1">
      <c r="A294" t="s">
        <v>2025</v>
      </c>
    </row>
    <row r="295" spans="1:1">
      <c r="A295" t="s">
        <v>2026</v>
      </c>
    </row>
    <row r="296" spans="1:1">
      <c r="A296" t="s">
        <v>1712</v>
      </c>
    </row>
    <row r="297" spans="1:1">
      <c r="A297" t="s">
        <v>2027</v>
      </c>
    </row>
    <row r="298" spans="1:1">
      <c r="A298" t="s">
        <v>2028</v>
      </c>
    </row>
    <row r="299" spans="1:1">
      <c r="A299" t="s">
        <v>2003</v>
      </c>
    </row>
    <row r="300" spans="1:1">
      <c r="A300" t="s">
        <v>2029</v>
      </c>
    </row>
    <row r="301" spans="1:1">
      <c r="A301" t="s">
        <v>1736</v>
      </c>
    </row>
    <row r="302" spans="1:1">
      <c r="A302" t="s">
        <v>2030</v>
      </c>
    </row>
    <row r="303" spans="1:1">
      <c r="A303" t="s">
        <v>2031</v>
      </c>
    </row>
    <row r="304" spans="1:1">
      <c r="A304" t="s">
        <v>2032</v>
      </c>
    </row>
    <row r="305" spans="1:1">
      <c r="A305" t="s">
        <v>2033</v>
      </c>
    </row>
    <row r="306" spans="1:1">
      <c r="A306" t="s">
        <v>2034</v>
      </c>
    </row>
    <row r="307" spans="1:1">
      <c r="A307" t="s">
        <v>2035</v>
      </c>
    </row>
    <row r="309" spans="1:1">
      <c r="A309" t="s">
        <v>2036</v>
      </c>
    </row>
    <row r="310" spans="1:1">
      <c r="A310" t="s">
        <v>116</v>
      </c>
    </row>
    <row r="311" spans="1:1">
      <c r="A311" t="s">
        <v>117</v>
      </c>
    </row>
    <row r="313" spans="1:1">
      <c r="A313" s="5" t="s">
        <v>163</v>
      </c>
    </row>
    <row r="314" spans="1:1">
      <c r="A314" t="s">
        <v>2037</v>
      </c>
    </row>
    <row r="315" spans="1:1">
      <c r="A315" t="s">
        <v>2038</v>
      </c>
    </row>
    <row r="316" spans="1:1">
      <c r="A316" t="s">
        <v>2039</v>
      </c>
    </row>
    <row r="317" spans="1:1">
      <c r="A317" t="s">
        <v>2040</v>
      </c>
    </row>
    <row r="318" spans="1:1">
      <c r="A318" t="s">
        <v>2041</v>
      </c>
    </row>
    <row r="319" spans="1:1">
      <c r="A319" t="s">
        <v>2042</v>
      </c>
    </row>
    <row r="320" spans="1:1">
      <c r="A320" t="s">
        <v>2016</v>
      </c>
    </row>
    <row r="321" spans="1:1">
      <c r="A321" t="s">
        <v>2043</v>
      </c>
    </row>
    <row r="322" spans="1:1">
      <c r="A322" t="s">
        <v>2044</v>
      </c>
    </row>
    <row r="323" spans="1:1">
      <c r="A323" t="s">
        <v>2045</v>
      </c>
    </row>
    <row r="324" spans="1:1">
      <c r="A324" t="s">
        <v>2046</v>
      </c>
    </row>
    <row r="325" spans="1:1">
      <c r="A325" t="s">
        <v>2047</v>
      </c>
    </row>
    <row r="326" spans="1:1">
      <c r="A326" t="s">
        <v>2048</v>
      </c>
    </row>
    <row r="327" spans="1:1">
      <c r="A327" t="s">
        <v>2049</v>
      </c>
    </row>
    <row r="328" spans="1:1">
      <c r="A328" t="s">
        <v>2050</v>
      </c>
    </row>
    <row r="330" spans="1:1">
      <c r="A330" t="s">
        <v>2051</v>
      </c>
    </row>
    <row r="331" spans="1:1">
      <c r="A331" t="s">
        <v>116</v>
      </c>
    </row>
    <row r="332" spans="1:1">
      <c r="A332" t="s">
        <v>117</v>
      </c>
    </row>
    <row r="334" spans="1:1">
      <c r="A334" s="5" t="s">
        <v>179</v>
      </c>
    </row>
    <row r="335" spans="1:1">
      <c r="A335" t="s">
        <v>2052</v>
      </c>
    </row>
    <row r="336" spans="1:1">
      <c r="A336" t="s">
        <v>2053</v>
      </c>
    </row>
    <row r="337" spans="1:1">
      <c r="A337" t="s">
        <v>2054</v>
      </c>
    </row>
    <row r="338" spans="1:1">
      <c r="A338" t="s">
        <v>2055</v>
      </c>
    </row>
    <row r="339" spans="1:1">
      <c r="A339" t="s">
        <v>2056</v>
      </c>
    </row>
    <row r="340" spans="1:1">
      <c r="A340" t="s">
        <v>1734</v>
      </c>
    </row>
    <row r="341" spans="1:1">
      <c r="A341" t="s">
        <v>2057</v>
      </c>
    </row>
    <row r="342" spans="1:1">
      <c r="A342" t="s">
        <v>2058</v>
      </c>
    </row>
    <row r="343" spans="1:1">
      <c r="A343" t="s">
        <v>2059</v>
      </c>
    </row>
    <row r="344" spans="1:1">
      <c r="A344" t="s">
        <v>2060</v>
      </c>
    </row>
    <row r="345" spans="1:1">
      <c r="A345" t="s">
        <v>2005</v>
      </c>
    </row>
    <row r="346" spans="1:1">
      <c r="A346" t="s">
        <v>2061</v>
      </c>
    </row>
    <row r="347" spans="1:1">
      <c r="A347" t="s">
        <v>2062</v>
      </c>
    </row>
    <row r="348" spans="1:1">
      <c r="A348" t="s">
        <v>1732</v>
      </c>
    </row>
    <row r="349" spans="1:1">
      <c r="A349" t="s">
        <v>2063</v>
      </c>
    </row>
    <row r="351" spans="1:1">
      <c r="A351" t="s">
        <v>2064</v>
      </c>
    </row>
    <row r="352" spans="1:1">
      <c r="A352" t="s">
        <v>116</v>
      </c>
    </row>
    <row r="353" spans="1:1">
      <c r="A353" t="s">
        <v>117</v>
      </c>
    </row>
    <row r="355" spans="1:1">
      <c r="A355" s="5" t="s">
        <v>194</v>
      </c>
    </row>
    <row r="356" spans="1:1">
      <c r="A356" t="s">
        <v>2065</v>
      </c>
    </row>
    <row r="357" spans="1:1">
      <c r="A357" t="s">
        <v>2066</v>
      </c>
    </row>
    <row r="358" spans="1:1">
      <c r="A358" t="s">
        <v>2039</v>
      </c>
    </row>
    <row r="359" spans="1:1">
      <c r="A359" t="s">
        <v>2067</v>
      </c>
    </row>
    <row r="360" spans="1:1">
      <c r="A360" t="s">
        <v>2068</v>
      </c>
    </row>
    <row r="361" spans="1:1">
      <c r="A361" t="s">
        <v>1731</v>
      </c>
    </row>
    <row r="362" spans="1:1">
      <c r="A362" t="s">
        <v>2069</v>
      </c>
    </row>
    <row r="363" spans="1:1">
      <c r="A363" t="s">
        <v>2070</v>
      </c>
    </row>
    <row r="364" spans="1:1">
      <c r="A364" t="s">
        <v>1656</v>
      </c>
    </row>
    <row r="365" spans="1:1">
      <c r="A365" t="s">
        <v>2071</v>
      </c>
    </row>
    <row r="366" spans="1:1">
      <c r="A366" t="s">
        <v>2072</v>
      </c>
    </row>
    <row r="367" spans="1:1">
      <c r="A367" t="s">
        <v>2073</v>
      </c>
    </row>
    <row r="368" spans="1:1">
      <c r="A368" t="s">
        <v>1737</v>
      </c>
    </row>
    <row r="369" spans="1:1">
      <c r="A369" t="s">
        <v>2074</v>
      </c>
    </row>
    <row r="370" spans="1:1">
      <c r="A370" t="s">
        <v>2075</v>
      </c>
    </row>
    <row r="372" spans="1:1">
      <c r="A372" t="s">
        <v>2076</v>
      </c>
    </row>
    <row r="373" spans="1:1">
      <c r="A373" t="s">
        <v>116</v>
      </c>
    </row>
    <row r="374" spans="1:1">
      <c r="A374" t="s">
        <v>117</v>
      </c>
    </row>
    <row r="376" spans="1:1">
      <c r="A376" s="5" t="s">
        <v>209</v>
      </c>
    </row>
    <row r="377" spans="1:1">
      <c r="A377" t="s">
        <v>2077</v>
      </c>
    </row>
    <row r="378" spans="1:1">
      <c r="A378" t="s">
        <v>1754</v>
      </c>
    </row>
    <row r="379" spans="1:1">
      <c r="A379" t="s">
        <v>2078</v>
      </c>
    </row>
    <row r="380" spans="1:1">
      <c r="A380" t="s">
        <v>2079</v>
      </c>
    </row>
    <row r="381" spans="1:1">
      <c r="A381" t="s">
        <v>1731</v>
      </c>
    </row>
    <row r="382" spans="1:1">
      <c r="A382" t="s">
        <v>2005</v>
      </c>
    </row>
    <row r="383" spans="1:1">
      <c r="A383" t="s">
        <v>2080</v>
      </c>
    </row>
    <row r="384" spans="1:1">
      <c r="A384" t="s">
        <v>2081</v>
      </c>
    </row>
    <row r="385" spans="1:1">
      <c r="A385" t="s">
        <v>2082</v>
      </c>
    </row>
    <row r="386" spans="1:1">
      <c r="A386" t="s">
        <v>2083</v>
      </c>
    </row>
    <row r="387" spans="1:1">
      <c r="A387" t="s">
        <v>2084</v>
      </c>
    </row>
    <row r="388" spans="1:1">
      <c r="A388" t="s">
        <v>2085</v>
      </c>
    </row>
    <row r="389" spans="1:1">
      <c r="A389" t="s">
        <v>1933</v>
      </c>
    </row>
    <row r="390" spans="1:1">
      <c r="A390" t="s">
        <v>2086</v>
      </c>
    </row>
    <row r="391" spans="1:1">
      <c r="A391" t="s">
        <v>1742</v>
      </c>
    </row>
    <row r="393" spans="1:1">
      <c r="A393" t="s">
        <v>2087</v>
      </c>
    </row>
    <row r="394" spans="1:1">
      <c r="A394" t="s">
        <v>116</v>
      </c>
    </row>
    <row r="395" spans="1:1">
      <c r="A395" t="s">
        <v>117</v>
      </c>
    </row>
    <row r="397" spans="1:1">
      <c r="A397" s="5" t="s">
        <v>223</v>
      </c>
    </row>
    <row r="398" spans="1:1">
      <c r="A398" t="s">
        <v>2088</v>
      </c>
    </row>
    <row r="399" spans="1:1">
      <c r="A399" t="s">
        <v>1629</v>
      </c>
    </row>
    <row r="400" spans="1:1">
      <c r="A400" t="s">
        <v>2089</v>
      </c>
    </row>
    <row r="401" spans="1:1">
      <c r="A401" t="s">
        <v>2090</v>
      </c>
    </row>
    <row r="402" spans="1:1">
      <c r="A402" t="s">
        <v>1663</v>
      </c>
    </row>
    <row r="403" spans="1:1">
      <c r="A403" t="s">
        <v>2027</v>
      </c>
    </row>
    <row r="404" spans="1:1">
      <c r="A404" t="s">
        <v>2091</v>
      </c>
    </row>
    <row r="405" spans="1:1">
      <c r="A405" t="s">
        <v>2092</v>
      </c>
    </row>
    <row r="406" spans="1:1">
      <c r="A406" t="s">
        <v>2093</v>
      </c>
    </row>
    <row r="407" spans="1:1">
      <c r="A407" t="s">
        <v>2094</v>
      </c>
    </row>
    <row r="408" spans="1:1">
      <c r="A408" t="s">
        <v>2095</v>
      </c>
    </row>
    <row r="409" spans="1:1">
      <c r="A409" t="s">
        <v>2096</v>
      </c>
    </row>
    <row r="410" spans="1:1">
      <c r="A410" t="s">
        <v>2086</v>
      </c>
    </row>
    <row r="411" spans="1:1">
      <c r="A411" t="s">
        <v>2034</v>
      </c>
    </row>
    <row r="412" spans="1:1">
      <c r="A412" t="s">
        <v>2097</v>
      </c>
    </row>
    <row r="414" spans="1:1">
      <c r="A414" t="s">
        <v>2098</v>
      </c>
    </row>
    <row r="415" spans="1:1">
      <c r="A415" t="s">
        <v>116</v>
      </c>
    </row>
    <row r="416" spans="1:1">
      <c r="A416" t="s">
        <v>117</v>
      </c>
    </row>
    <row r="418" spans="1:1">
      <c r="A418" s="5" t="s">
        <v>239</v>
      </c>
    </row>
    <row r="419" spans="1:1">
      <c r="A419" t="s">
        <v>2099</v>
      </c>
    </row>
    <row r="420" spans="1:1">
      <c r="A420" t="s">
        <v>2100</v>
      </c>
    </row>
    <row r="421" spans="1:1">
      <c r="A421" t="s">
        <v>2101</v>
      </c>
    </row>
    <row r="422" spans="1:1">
      <c r="A422" t="s">
        <v>2102</v>
      </c>
    </row>
    <row r="423" spans="1:1">
      <c r="A423" t="s">
        <v>2103</v>
      </c>
    </row>
    <row r="424" spans="1:1">
      <c r="A424" t="s">
        <v>2104</v>
      </c>
    </row>
    <row r="425" spans="1:1">
      <c r="A425" t="s">
        <v>2027</v>
      </c>
    </row>
    <row r="426" spans="1:1">
      <c r="A426" t="s">
        <v>2094</v>
      </c>
    </row>
    <row r="427" spans="1:1">
      <c r="A427" t="s">
        <v>2105</v>
      </c>
    </row>
    <row r="428" spans="1:1">
      <c r="A428" t="s">
        <v>2106</v>
      </c>
    </row>
    <row r="429" spans="1:1">
      <c r="A429" t="s">
        <v>2107</v>
      </c>
    </row>
    <row r="430" spans="1:1">
      <c r="A430" t="s">
        <v>2108</v>
      </c>
    </row>
    <row r="431" spans="1:1">
      <c r="A431" t="s">
        <v>2048</v>
      </c>
    </row>
    <row r="432" spans="1:1">
      <c r="A432" t="s">
        <v>2109</v>
      </c>
    </row>
    <row r="433" spans="1:1">
      <c r="A433" t="s">
        <v>2110</v>
      </c>
    </row>
    <row r="435" spans="1:1">
      <c r="A435" t="s">
        <v>2111</v>
      </c>
    </row>
    <row r="436" spans="1:1">
      <c r="A436" t="s">
        <v>116</v>
      </c>
    </row>
    <row r="437" spans="1:1">
      <c r="A437" t="s">
        <v>117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R227"/>
  <sheetViews>
    <sheetView topLeftCell="C1" workbookViewId="0">
      <selection activeCell="R18" sqref="R18"/>
    </sheetView>
  </sheetViews>
  <sheetFormatPr defaultRowHeight="15"/>
  <cols>
    <col min="14" max="14" width="11.2851562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56</v>
      </c>
      <c r="C2" s="5"/>
      <c r="N2" s="5" t="s">
        <v>4</v>
      </c>
      <c r="O2" s="5"/>
      <c r="P2" s="5"/>
      <c r="Q2" s="7">
        <v>3.56</v>
      </c>
      <c r="R2" s="7">
        <v>1219.73</v>
      </c>
    </row>
    <row r="3" spans="1:18">
      <c r="A3" s="5"/>
      <c r="C3" s="5"/>
    </row>
    <row r="4" spans="1:18">
      <c r="A4" s="12" t="s">
        <v>57</v>
      </c>
    </row>
    <row r="5" spans="1:18">
      <c r="A5" s="5"/>
      <c r="C5" s="5"/>
      <c r="N5" s="7" t="s">
        <v>58</v>
      </c>
      <c r="P5" s="1" t="s">
        <v>0</v>
      </c>
      <c r="Q5" s="2" t="s">
        <v>1</v>
      </c>
      <c r="R5" s="1" t="s">
        <v>2</v>
      </c>
    </row>
    <row r="6" spans="1:18">
      <c r="A6" s="5" t="s">
        <v>99</v>
      </c>
      <c r="P6" s="3">
        <v>1</v>
      </c>
      <c r="Q6" s="4">
        <v>4</v>
      </c>
      <c r="R6" s="3">
        <v>1348.8154724606384</v>
      </c>
    </row>
    <row r="7" spans="1:18">
      <c r="A7" t="s">
        <v>2112</v>
      </c>
      <c r="P7" s="3">
        <v>2</v>
      </c>
      <c r="Q7" s="4">
        <v>4</v>
      </c>
      <c r="R7" s="3">
        <v>1363.6794111081051</v>
      </c>
    </row>
    <row r="8" spans="1:18">
      <c r="A8" t="s">
        <v>2113</v>
      </c>
      <c r="P8" s="3">
        <v>3</v>
      </c>
      <c r="Q8" s="4">
        <v>4</v>
      </c>
      <c r="R8" s="6">
        <v>1273.438612186312</v>
      </c>
    </row>
    <row r="9" spans="1:18">
      <c r="A9" t="s">
        <v>2114</v>
      </c>
      <c r="P9" s="3">
        <v>4</v>
      </c>
      <c r="Q9" s="4">
        <v>4</v>
      </c>
      <c r="R9" s="3">
        <v>1293.1895708678496</v>
      </c>
    </row>
    <row r="10" spans="1:18">
      <c r="A10" t="s">
        <v>2115</v>
      </c>
      <c r="P10" s="3">
        <v>5</v>
      </c>
      <c r="Q10" s="4">
        <v>4</v>
      </c>
      <c r="R10" s="3">
        <v>1257.085743035808</v>
      </c>
    </row>
    <row r="11" spans="1:18">
      <c r="A11" t="s">
        <v>2116</v>
      </c>
      <c r="P11" s="3">
        <v>6</v>
      </c>
      <c r="Q11" s="4">
        <v>4</v>
      </c>
      <c r="R11" s="3">
        <v>1239.8724355468059</v>
      </c>
    </row>
    <row r="12" spans="1:18">
      <c r="P12" s="3">
        <v>7</v>
      </c>
      <c r="Q12" s="9">
        <v>4</v>
      </c>
      <c r="R12" s="6">
        <v>1311.9832239140935</v>
      </c>
    </row>
    <row r="13" spans="1:18">
      <c r="A13" t="s">
        <v>2117</v>
      </c>
      <c r="P13" s="3">
        <v>8</v>
      </c>
      <c r="Q13" s="4">
        <v>4</v>
      </c>
      <c r="R13" s="3">
        <v>1387.9942786134827</v>
      </c>
    </row>
    <row r="14" spans="1:18">
      <c r="A14" t="s">
        <v>116</v>
      </c>
      <c r="P14" s="3">
        <v>9</v>
      </c>
      <c r="Q14" s="4">
        <v>4</v>
      </c>
      <c r="R14" s="4">
        <v>1349.2952381331747</v>
      </c>
    </row>
    <row r="15" spans="1:18">
      <c r="A15" t="s">
        <v>117</v>
      </c>
      <c r="P15" s="3">
        <v>10</v>
      </c>
      <c r="Q15" s="4">
        <v>4</v>
      </c>
      <c r="R15" s="4">
        <v>1239.4888731159697</v>
      </c>
    </row>
    <row r="16" spans="1:18">
      <c r="A16" s="5"/>
      <c r="C16" s="5"/>
      <c r="Q16" s="4"/>
      <c r="R16" s="4"/>
    </row>
    <row r="17" spans="1:18">
      <c r="A17" s="5" t="s">
        <v>118</v>
      </c>
      <c r="P17" s="5" t="s">
        <v>3</v>
      </c>
      <c r="Q17" s="4">
        <f>AVERAGE(Q6:Q15)</f>
        <v>4</v>
      </c>
      <c r="R17" s="4">
        <f>AVERAGE(R6:R15)</f>
        <v>1306.484285898224</v>
      </c>
    </row>
    <row r="18" spans="1:18">
      <c r="A18" t="s">
        <v>2118</v>
      </c>
      <c r="P18" s="5" t="s">
        <v>89</v>
      </c>
      <c r="Q18" s="4">
        <f>MIN(Q6:Q15)</f>
        <v>4</v>
      </c>
      <c r="R18" s="4">
        <f>MIN(R6:R15)</f>
        <v>1239.4888731159697</v>
      </c>
    </row>
    <row r="19" spans="1:18">
      <c r="A19" t="s">
        <v>2119</v>
      </c>
      <c r="P19" s="5" t="s">
        <v>90</v>
      </c>
      <c r="Q19" s="4">
        <f>MAX(Q6:Q15)</f>
        <v>4</v>
      </c>
      <c r="R19" s="4">
        <f>MAX(R6:R15)</f>
        <v>1387.9942786134827</v>
      </c>
    </row>
    <row r="20" spans="1:18">
      <c r="A20" t="s">
        <v>2120</v>
      </c>
      <c r="P20" s="5" t="s">
        <v>91</v>
      </c>
      <c r="Q20" s="4">
        <f>STDEV(Q6:Q15)</f>
        <v>0</v>
      </c>
      <c r="R20" s="4">
        <f>STDEV(R6:R15)</f>
        <v>53.959462709836195</v>
      </c>
    </row>
    <row r="21" spans="1:18">
      <c r="A21" t="s">
        <v>2121</v>
      </c>
      <c r="P21" s="5"/>
      <c r="Q21" s="4"/>
      <c r="R21" s="4"/>
    </row>
    <row r="22" spans="1:18">
      <c r="A22" t="s">
        <v>2122</v>
      </c>
      <c r="Q22" s="4"/>
      <c r="R22" s="4"/>
    </row>
    <row r="23" spans="1:18">
      <c r="N23" s="7" t="s">
        <v>59</v>
      </c>
      <c r="O23" s="5"/>
      <c r="P23" s="1" t="s">
        <v>0</v>
      </c>
      <c r="Q23" s="2" t="s">
        <v>1</v>
      </c>
      <c r="R23" s="1" t="s">
        <v>2</v>
      </c>
    </row>
    <row r="24" spans="1:18">
      <c r="A24" t="s">
        <v>2123</v>
      </c>
      <c r="O24" s="5"/>
      <c r="P24" s="3">
        <v>1</v>
      </c>
      <c r="Q24" s="4">
        <v>4</v>
      </c>
      <c r="R24" s="3">
        <v>1052.6459366427409</v>
      </c>
    </row>
    <row r="25" spans="1:18">
      <c r="A25" t="s">
        <v>116</v>
      </c>
      <c r="P25" s="3">
        <v>2</v>
      </c>
      <c r="Q25" s="4">
        <v>4</v>
      </c>
      <c r="R25" s="3">
        <v>1044.1782590031894</v>
      </c>
    </row>
    <row r="26" spans="1:18">
      <c r="A26" t="s">
        <v>117</v>
      </c>
      <c r="P26" s="3">
        <v>3</v>
      </c>
      <c r="Q26" s="4">
        <v>4</v>
      </c>
      <c r="R26" s="6">
        <v>1072.0614557594574</v>
      </c>
    </row>
    <row r="27" spans="1:18">
      <c r="P27" s="3">
        <v>4</v>
      </c>
      <c r="Q27" s="4">
        <v>4</v>
      </c>
      <c r="R27" s="3">
        <v>1047.0616349097079</v>
      </c>
    </row>
    <row r="28" spans="1:18">
      <c r="A28" s="5" t="s">
        <v>133</v>
      </c>
      <c r="P28" s="3">
        <v>5</v>
      </c>
      <c r="Q28" s="4">
        <v>4</v>
      </c>
      <c r="R28" s="3">
        <v>1109.8385550113458</v>
      </c>
    </row>
    <row r="29" spans="1:18">
      <c r="A29" t="s">
        <v>2124</v>
      </c>
      <c r="P29" s="3">
        <v>6</v>
      </c>
      <c r="Q29" s="4">
        <v>4</v>
      </c>
      <c r="R29" s="3">
        <v>1080.5011616091963</v>
      </c>
    </row>
    <row r="30" spans="1:18">
      <c r="A30" s="11" t="s">
        <v>2125</v>
      </c>
      <c r="C30" s="5"/>
      <c r="P30" s="3">
        <v>7</v>
      </c>
      <c r="Q30" s="9">
        <v>4</v>
      </c>
      <c r="R30" s="6">
        <v>1115.2356357187509</v>
      </c>
    </row>
    <row r="31" spans="1:18">
      <c r="A31" t="s">
        <v>2126</v>
      </c>
      <c r="P31" s="3">
        <v>8</v>
      </c>
      <c r="Q31" s="4">
        <v>4</v>
      </c>
      <c r="R31" s="3">
        <v>1071.7956883411341</v>
      </c>
    </row>
    <row r="32" spans="1:18">
      <c r="A32" t="s">
        <v>2127</v>
      </c>
      <c r="P32" s="3">
        <v>9</v>
      </c>
      <c r="Q32" s="4">
        <v>4</v>
      </c>
      <c r="R32" s="4">
        <v>1076.7590155835519</v>
      </c>
    </row>
    <row r="33" spans="1:18">
      <c r="A33" t="s">
        <v>2128</v>
      </c>
      <c r="P33" s="3">
        <v>10</v>
      </c>
      <c r="Q33" s="4">
        <v>4</v>
      </c>
      <c r="R33" s="4">
        <v>1076.9651669688442</v>
      </c>
    </row>
    <row r="34" spans="1:18">
      <c r="Q34" s="4"/>
      <c r="R34" s="4"/>
    </row>
    <row r="35" spans="1:18">
      <c r="A35" t="s">
        <v>2129</v>
      </c>
      <c r="P35" s="5" t="s">
        <v>3</v>
      </c>
      <c r="Q35" s="4">
        <f>AVERAGE(Q24:Q33)</f>
        <v>4</v>
      </c>
      <c r="R35" s="4">
        <f>AVERAGE(R24:R33)</f>
        <v>1074.7042509547919</v>
      </c>
    </row>
    <row r="36" spans="1:18">
      <c r="A36" t="s">
        <v>116</v>
      </c>
      <c r="P36" s="5" t="s">
        <v>89</v>
      </c>
      <c r="Q36" s="4">
        <f>MIN(Q24:Q33)</f>
        <v>4</v>
      </c>
      <c r="R36" s="4">
        <f>MIN(R24:R33)</f>
        <v>1044.1782590031894</v>
      </c>
    </row>
    <row r="37" spans="1:18">
      <c r="A37" t="s">
        <v>117</v>
      </c>
      <c r="P37" s="5" t="s">
        <v>90</v>
      </c>
      <c r="Q37" s="4">
        <f>MAX(Q24:Q33)</f>
        <v>4</v>
      </c>
      <c r="R37" s="4">
        <f>MAX(R24:R33)</f>
        <v>1115.2356357187509</v>
      </c>
    </row>
    <row r="38" spans="1:18">
      <c r="P38" s="5" t="s">
        <v>91</v>
      </c>
      <c r="Q38" s="4">
        <f>STDEV(Q24:Q33)</f>
        <v>0</v>
      </c>
      <c r="R38" s="4">
        <f>STDEV(R24:R33)</f>
        <v>23.846998842428196</v>
      </c>
    </row>
    <row r="39" spans="1:18">
      <c r="A39" s="5" t="s">
        <v>148</v>
      </c>
      <c r="P39" s="5"/>
      <c r="Q39" s="4"/>
      <c r="R39" s="4"/>
    </row>
    <row r="40" spans="1:18">
      <c r="A40" t="s">
        <v>2130</v>
      </c>
    </row>
    <row r="41" spans="1:18">
      <c r="A41" t="s">
        <v>2131</v>
      </c>
      <c r="O41" s="12" t="s">
        <v>10</v>
      </c>
      <c r="P41" s="12" t="s">
        <v>3</v>
      </c>
    </row>
    <row r="42" spans="1:18">
      <c r="A42" t="s">
        <v>2132</v>
      </c>
      <c r="P42" s="12" t="s">
        <v>89</v>
      </c>
    </row>
    <row r="43" spans="1:18">
      <c r="A43" t="s">
        <v>2133</v>
      </c>
      <c r="P43" s="12" t="s">
        <v>90</v>
      </c>
    </row>
    <row r="44" spans="1:18">
      <c r="A44" s="11" t="s">
        <v>2134</v>
      </c>
      <c r="C44" s="5"/>
      <c r="P44" s="12" t="s">
        <v>91</v>
      </c>
    </row>
    <row r="46" spans="1:18">
      <c r="A46" t="s">
        <v>2135</v>
      </c>
    </row>
    <row r="47" spans="1:18">
      <c r="A47" t="s">
        <v>116</v>
      </c>
    </row>
    <row r="48" spans="1:18">
      <c r="A48" t="s">
        <v>117</v>
      </c>
    </row>
    <row r="50" spans="1:3">
      <c r="A50" s="5" t="s">
        <v>163</v>
      </c>
    </row>
    <row r="51" spans="1:3">
      <c r="A51" t="s">
        <v>2136</v>
      </c>
    </row>
    <row r="52" spans="1:3">
      <c r="A52" t="s">
        <v>2137</v>
      </c>
    </row>
    <row r="53" spans="1:3">
      <c r="A53" t="s">
        <v>2138</v>
      </c>
    </row>
    <row r="54" spans="1:3">
      <c r="A54" t="s">
        <v>2139</v>
      </c>
    </row>
    <row r="55" spans="1:3">
      <c r="A55" s="11" t="s">
        <v>2140</v>
      </c>
      <c r="C55" s="5"/>
    </row>
    <row r="57" spans="1:3">
      <c r="A57" t="s">
        <v>2141</v>
      </c>
    </row>
    <row r="58" spans="1:3">
      <c r="A58" t="s">
        <v>116</v>
      </c>
    </row>
    <row r="59" spans="1:3">
      <c r="A59" t="s">
        <v>117</v>
      </c>
    </row>
    <row r="61" spans="1:3">
      <c r="A61" s="5" t="s">
        <v>179</v>
      </c>
    </row>
    <row r="62" spans="1:3">
      <c r="A62" t="s">
        <v>2142</v>
      </c>
    </row>
    <row r="63" spans="1:3">
      <c r="A63" t="s">
        <v>2143</v>
      </c>
    </row>
    <row r="64" spans="1:3">
      <c r="A64" t="s">
        <v>2144</v>
      </c>
    </row>
    <row r="65" spans="1:3">
      <c r="A65" t="s">
        <v>2145</v>
      </c>
    </row>
    <row r="66" spans="1:3">
      <c r="A66" s="11" t="s">
        <v>2146</v>
      </c>
      <c r="C66" s="5"/>
    </row>
    <row r="68" spans="1:3">
      <c r="A68" t="s">
        <v>2147</v>
      </c>
    </row>
    <row r="69" spans="1:3">
      <c r="A69" t="s">
        <v>116</v>
      </c>
    </row>
    <row r="70" spans="1:3">
      <c r="A70" t="s">
        <v>117</v>
      </c>
    </row>
    <row r="72" spans="1:3">
      <c r="A72" s="5" t="s">
        <v>194</v>
      </c>
    </row>
    <row r="73" spans="1:3">
      <c r="A73" t="s">
        <v>2148</v>
      </c>
    </row>
    <row r="74" spans="1:3">
      <c r="A74" t="s">
        <v>2149</v>
      </c>
    </row>
    <row r="75" spans="1:3">
      <c r="A75" t="s">
        <v>2150</v>
      </c>
    </row>
    <row r="76" spans="1:3">
      <c r="A76" t="s">
        <v>2151</v>
      </c>
    </row>
    <row r="77" spans="1:3">
      <c r="A77" s="11" t="s">
        <v>2152</v>
      </c>
      <c r="C77" s="5"/>
    </row>
    <row r="79" spans="1:3">
      <c r="A79" t="s">
        <v>2153</v>
      </c>
    </row>
    <row r="80" spans="1:3">
      <c r="A80" t="s">
        <v>116</v>
      </c>
    </row>
    <row r="81" spans="1:3">
      <c r="A81" t="s">
        <v>117</v>
      </c>
    </row>
    <row r="83" spans="1:3">
      <c r="A83" s="5" t="s">
        <v>209</v>
      </c>
    </row>
    <row r="84" spans="1:3">
      <c r="A84" t="s">
        <v>2154</v>
      </c>
    </row>
    <row r="85" spans="1:3">
      <c r="A85" t="s">
        <v>2155</v>
      </c>
    </row>
    <row r="86" spans="1:3">
      <c r="A86" t="s">
        <v>2156</v>
      </c>
    </row>
    <row r="87" spans="1:3">
      <c r="A87" t="s">
        <v>2157</v>
      </c>
    </row>
    <row r="88" spans="1:3">
      <c r="A88" s="11" t="s">
        <v>2158</v>
      </c>
      <c r="C88" s="5"/>
    </row>
    <row r="90" spans="1:3">
      <c r="A90" t="s">
        <v>2159</v>
      </c>
    </row>
    <row r="91" spans="1:3">
      <c r="A91" t="s">
        <v>116</v>
      </c>
    </row>
    <row r="92" spans="1:3">
      <c r="A92" t="s">
        <v>117</v>
      </c>
    </row>
    <row r="94" spans="1:3">
      <c r="A94" s="5" t="s">
        <v>223</v>
      </c>
    </row>
    <row r="95" spans="1:3">
      <c r="A95" t="s">
        <v>2160</v>
      </c>
    </row>
    <row r="96" spans="1:3">
      <c r="A96" t="s">
        <v>2161</v>
      </c>
    </row>
    <row r="97" spans="1:3">
      <c r="A97" t="s">
        <v>2162</v>
      </c>
    </row>
    <row r="98" spans="1:3">
      <c r="A98" t="s">
        <v>2163</v>
      </c>
    </row>
    <row r="99" spans="1:3">
      <c r="A99" s="11" t="s">
        <v>2164</v>
      </c>
      <c r="C99" s="5"/>
    </row>
    <row r="101" spans="1:3">
      <c r="A101" t="s">
        <v>2165</v>
      </c>
    </row>
    <row r="102" spans="1:3">
      <c r="A102" t="s">
        <v>116</v>
      </c>
    </row>
    <row r="103" spans="1:3">
      <c r="A103" t="s">
        <v>117</v>
      </c>
    </row>
    <row r="105" spans="1:3">
      <c r="A105" s="5" t="s">
        <v>239</v>
      </c>
    </row>
    <row r="106" spans="1:3">
      <c r="A106" t="s">
        <v>2166</v>
      </c>
    </row>
    <row r="107" spans="1:3">
      <c r="A107" t="s">
        <v>2167</v>
      </c>
    </row>
    <row r="108" spans="1:3">
      <c r="A108" t="s">
        <v>2168</v>
      </c>
    </row>
    <row r="109" spans="1:3">
      <c r="A109" t="s">
        <v>2169</v>
      </c>
    </row>
    <row r="110" spans="1:3">
      <c r="A110" s="11" t="s">
        <v>2170</v>
      </c>
      <c r="C110" s="5"/>
    </row>
    <row r="112" spans="1:3">
      <c r="A112" t="s">
        <v>2171</v>
      </c>
    </row>
    <row r="113" spans="1:1">
      <c r="A113" t="s">
        <v>116</v>
      </c>
    </row>
    <row r="114" spans="1:1">
      <c r="A114" t="s">
        <v>117</v>
      </c>
    </row>
    <row r="117" spans="1:1">
      <c r="A117" s="12" t="s">
        <v>60</v>
      </c>
    </row>
    <row r="119" spans="1:1">
      <c r="A119" s="5" t="s">
        <v>99</v>
      </c>
    </row>
    <row r="120" spans="1:1">
      <c r="A120" t="s">
        <v>2172</v>
      </c>
    </row>
    <row r="121" spans="1:1">
      <c r="A121" t="s">
        <v>2173</v>
      </c>
    </row>
    <row r="122" spans="1:1">
      <c r="A122" t="s">
        <v>2174</v>
      </c>
    </row>
    <row r="123" spans="1:1">
      <c r="A123" t="s">
        <v>2175</v>
      </c>
    </row>
    <row r="124" spans="1:1">
      <c r="A124" t="s">
        <v>2176</v>
      </c>
    </row>
    <row r="126" spans="1:1">
      <c r="A126" t="s">
        <v>2177</v>
      </c>
    </row>
    <row r="127" spans="1:1">
      <c r="A127" t="s">
        <v>116</v>
      </c>
    </row>
    <row r="128" spans="1:1">
      <c r="A128" t="s">
        <v>117</v>
      </c>
    </row>
    <row r="130" spans="1:1">
      <c r="A130" s="5" t="s">
        <v>118</v>
      </c>
    </row>
    <row r="131" spans="1:1">
      <c r="A131" t="s">
        <v>2178</v>
      </c>
    </row>
    <row r="132" spans="1:1">
      <c r="A132" t="s">
        <v>2179</v>
      </c>
    </row>
    <row r="133" spans="1:1">
      <c r="A133" t="s">
        <v>2180</v>
      </c>
    </row>
    <row r="134" spans="1:1">
      <c r="A134" t="s">
        <v>2181</v>
      </c>
    </row>
    <row r="135" spans="1:1">
      <c r="A135" t="s">
        <v>2182</v>
      </c>
    </row>
    <row r="137" spans="1:1">
      <c r="A137" t="s">
        <v>2183</v>
      </c>
    </row>
    <row r="138" spans="1:1">
      <c r="A138" t="s">
        <v>116</v>
      </c>
    </row>
    <row r="139" spans="1:1">
      <c r="A139" t="s">
        <v>117</v>
      </c>
    </row>
    <row r="141" spans="1:1">
      <c r="A141" s="5" t="s">
        <v>133</v>
      </c>
    </row>
    <row r="142" spans="1:1">
      <c r="A142" t="s">
        <v>2184</v>
      </c>
    </row>
    <row r="143" spans="1:1">
      <c r="A143" t="s">
        <v>2185</v>
      </c>
    </row>
    <row r="144" spans="1:1">
      <c r="A144" t="s">
        <v>2186</v>
      </c>
    </row>
    <row r="145" spans="1:1">
      <c r="A145" t="s">
        <v>2187</v>
      </c>
    </row>
    <row r="146" spans="1:1">
      <c r="A146" t="s">
        <v>2188</v>
      </c>
    </row>
    <row r="148" spans="1:1">
      <c r="A148" t="s">
        <v>2189</v>
      </c>
    </row>
    <row r="149" spans="1:1">
      <c r="A149" t="s">
        <v>116</v>
      </c>
    </row>
    <row r="150" spans="1:1">
      <c r="A150" t="s">
        <v>117</v>
      </c>
    </row>
    <row r="152" spans="1:1">
      <c r="A152" s="5" t="s">
        <v>148</v>
      </c>
    </row>
    <row r="153" spans="1:1">
      <c r="A153" t="s">
        <v>2190</v>
      </c>
    </row>
    <row r="154" spans="1:1">
      <c r="A154" t="s">
        <v>2191</v>
      </c>
    </row>
    <row r="155" spans="1:1">
      <c r="A155" t="s">
        <v>2192</v>
      </c>
    </row>
    <row r="156" spans="1:1">
      <c r="A156" t="s">
        <v>2193</v>
      </c>
    </row>
    <row r="157" spans="1:1">
      <c r="A157" t="s">
        <v>2194</v>
      </c>
    </row>
    <row r="159" spans="1:1">
      <c r="A159" t="s">
        <v>2195</v>
      </c>
    </row>
    <row r="160" spans="1:1">
      <c r="A160" t="s">
        <v>116</v>
      </c>
    </row>
    <row r="161" spans="1:1">
      <c r="A161" t="s">
        <v>117</v>
      </c>
    </row>
    <row r="163" spans="1:1">
      <c r="A163" s="5" t="s">
        <v>163</v>
      </c>
    </row>
    <row r="164" spans="1:1">
      <c r="A164" t="s">
        <v>2196</v>
      </c>
    </row>
    <row r="165" spans="1:1">
      <c r="A165" t="s">
        <v>2197</v>
      </c>
    </row>
    <row r="166" spans="1:1">
      <c r="A166" t="s">
        <v>2198</v>
      </c>
    </row>
    <row r="167" spans="1:1">
      <c r="A167" t="s">
        <v>2199</v>
      </c>
    </row>
    <row r="168" spans="1:1">
      <c r="A168" t="s">
        <v>2200</v>
      </c>
    </row>
    <row r="170" spans="1:1">
      <c r="A170" t="s">
        <v>2201</v>
      </c>
    </row>
    <row r="171" spans="1:1">
      <c r="A171" t="s">
        <v>116</v>
      </c>
    </row>
    <row r="172" spans="1:1">
      <c r="A172" t="s">
        <v>117</v>
      </c>
    </row>
    <row r="174" spans="1:1">
      <c r="A174" s="5" t="s">
        <v>179</v>
      </c>
    </row>
    <row r="175" spans="1:1">
      <c r="A175" t="s">
        <v>2202</v>
      </c>
    </row>
    <row r="176" spans="1:1">
      <c r="A176" t="s">
        <v>2203</v>
      </c>
    </row>
    <row r="177" spans="1:1">
      <c r="A177" t="s">
        <v>2204</v>
      </c>
    </row>
    <row r="178" spans="1:1">
      <c r="A178" t="s">
        <v>2205</v>
      </c>
    </row>
    <row r="179" spans="1:1">
      <c r="A179" t="s">
        <v>2206</v>
      </c>
    </row>
    <row r="181" spans="1:1">
      <c r="A181" t="s">
        <v>2207</v>
      </c>
    </row>
    <row r="182" spans="1:1">
      <c r="A182" t="s">
        <v>116</v>
      </c>
    </row>
    <row r="183" spans="1:1">
      <c r="A183" t="s">
        <v>117</v>
      </c>
    </row>
    <row r="185" spans="1:1">
      <c r="A185" s="5" t="s">
        <v>194</v>
      </c>
    </row>
    <row r="186" spans="1:1">
      <c r="A186" t="s">
        <v>2208</v>
      </c>
    </row>
    <row r="187" spans="1:1">
      <c r="A187" t="s">
        <v>2209</v>
      </c>
    </row>
    <row r="188" spans="1:1">
      <c r="A188" t="s">
        <v>2210</v>
      </c>
    </row>
    <row r="189" spans="1:1">
      <c r="A189" t="s">
        <v>2211</v>
      </c>
    </row>
    <row r="190" spans="1:1">
      <c r="A190" t="s">
        <v>2212</v>
      </c>
    </row>
    <row r="192" spans="1:1">
      <c r="A192" t="s">
        <v>2213</v>
      </c>
    </row>
    <row r="193" spans="1:1">
      <c r="A193" t="s">
        <v>116</v>
      </c>
    </row>
    <row r="194" spans="1:1">
      <c r="A194" t="s">
        <v>117</v>
      </c>
    </row>
    <row r="196" spans="1:1">
      <c r="A196" s="5" t="s">
        <v>209</v>
      </c>
    </row>
    <row r="197" spans="1:1">
      <c r="A197" t="s">
        <v>2214</v>
      </c>
    </row>
    <row r="198" spans="1:1">
      <c r="A198" t="s">
        <v>2215</v>
      </c>
    </row>
    <row r="199" spans="1:1">
      <c r="A199" t="s">
        <v>2216</v>
      </c>
    </row>
    <row r="200" spans="1:1">
      <c r="A200" t="s">
        <v>2217</v>
      </c>
    </row>
    <row r="201" spans="1:1">
      <c r="A201" t="s">
        <v>2218</v>
      </c>
    </row>
    <row r="203" spans="1:1">
      <c r="A203" t="s">
        <v>2219</v>
      </c>
    </row>
    <row r="204" spans="1:1">
      <c r="A204" t="s">
        <v>116</v>
      </c>
    </row>
    <row r="205" spans="1:1">
      <c r="A205" t="s">
        <v>117</v>
      </c>
    </row>
    <row r="207" spans="1:1">
      <c r="A207" s="5" t="s">
        <v>223</v>
      </c>
    </row>
    <row r="208" spans="1:1">
      <c r="A208" t="s">
        <v>2220</v>
      </c>
    </row>
    <row r="209" spans="1:1">
      <c r="A209" t="s">
        <v>2221</v>
      </c>
    </row>
    <row r="210" spans="1:1">
      <c r="A210" t="s">
        <v>2222</v>
      </c>
    </row>
    <row r="211" spans="1:1">
      <c r="A211" t="s">
        <v>2223</v>
      </c>
    </row>
    <row r="212" spans="1:1">
      <c r="A212" t="s">
        <v>2224</v>
      </c>
    </row>
    <row r="214" spans="1:1">
      <c r="A214" t="s">
        <v>2225</v>
      </c>
    </row>
    <row r="215" spans="1:1">
      <c r="A215" t="s">
        <v>116</v>
      </c>
    </row>
    <row r="216" spans="1:1">
      <c r="A216" t="s">
        <v>117</v>
      </c>
    </row>
    <row r="218" spans="1:1">
      <c r="A218" s="5" t="s">
        <v>239</v>
      </c>
    </row>
    <row r="219" spans="1:1">
      <c r="A219" t="s">
        <v>2226</v>
      </c>
    </row>
    <row r="220" spans="1:1">
      <c r="A220" t="s">
        <v>2227</v>
      </c>
    </row>
    <row r="221" spans="1:1">
      <c r="A221" t="s">
        <v>2228</v>
      </c>
    </row>
    <row r="222" spans="1:1">
      <c r="A222" t="s">
        <v>2229</v>
      </c>
    </row>
    <row r="223" spans="1:1">
      <c r="A223" t="s">
        <v>2230</v>
      </c>
    </row>
    <row r="225" spans="1:1">
      <c r="A225" t="s">
        <v>2231</v>
      </c>
    </row>
    <row r="226" spans="1:1">
      <c r="A226" t="s">
        <v>116</v>
      </c>
    </row>
    <row r="227" spans="1:1">
      <c r="A227" t="s">
        <v>117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R221"/>
  <sheetViews>
    <sheetView topLeftCell="C16" workbookViewId="0">
      <selection activeCell="R40" sqref="R40"/>
    </sheetView>
  </sheetViews>
  <sheetFormatPr defaultRowHeight="15"/>
  <cols>
    <col min="14" max="14" width="11.570312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61</v>
      </c>
      <c r="N2" s="5" t="s">
        <v>4</v>
      </c>
      <c r="O2" s="5"/>
      <c r="P2" s="5"/>
      <c r="Q2" s="7">
        <v>5.7</v>
      </c>
      <c r="R2" s="7">
        <v>1415.77</v>
      </c>
    </row>
    <row r="3" spans="1:18">
      <c r="A3" s="5"/>
    </row>
    <row r="4" spans="1:18">
      <c r="A4" s="12" t="s">
        <v>62</v>
      </c>
    </row>
    <row r="5" spans="1:18">
      <c r="A5" s="5"/>
      <c r="N5" s="7" t="s">
        <v>64</v>
      </c>
      <c r="P5" s="1" t="s">
        <v>0</v>
      </c>
      <c r="Q5" s="2" t="s">
        <v>1</v>
      </c>
      <c r="R5" s="1" t="s">
        <v>2</v>
      </c>
    </row>
    <row r="6" spans="1:18">
      <c r="A6" s="5" t="s">
        <v>99</v>
      </c>
      <c r="P6" s="3">
        <v>1</v>
      </c>
      <c r="Q6" s="4">
        <v>4</v>
      </c>
      <c r="R6" s="3">
        <v>1307.8314854137775</v>
      </c>
    </row>
    <row r="7" spans="1:18">
      <c r="A7" t="s">
        <v>2232</v>
      </c>
      <c r="P7" s="3">
        <v>2</v>
      </c>
      <c r="Q7" s="4">
        <v>4</v>
      </c>
      <c r="R7" s="3">
        <v>1275.2814675607051</v>
      </c>
    </row>
    <row r="8" spans="1:18">
      <c r="A8" t="s">
        <v>2233</v>
      </c>
      <c r="P8" s="3">
        <v>3</v>
      </c>
      <c r="Q8" s="4">
        <v>4</v>
      </c>
      <c r="R8" s="6">
        <v>1381.7577667574992</v>
      </c>
    </row>
    <row r="9" spans="1:18">
      <c r="A9" t="s">
        <v>2234</v>
      </c>
      <c r="P9" s="3">
        <v>4</v>
      </c>
      <c r="Q9" s="4">
        <v>4</v>
      </c>
      <c r="R9" s="3">
        <v>1411.3152710744519</v>
      </c>
    </row>
    <row r="10" spans="1:18">
      <c r="A10" t="s">
        <v>2235</v>
      </c>
      <c r="P10" s="3">
        <v>5</v>
      </c>
      <c r="Q10" s="4">
        <v>4</v>
      </c>
      <c r="R10" s="3">
        <v>1323.3439633826592</v>
      </c>
    </row>
    <row r="11" spans="1:18">
      <c r="A11" t="s">
        <v>2236</v>
      </c>
      <c r="P11" s="3">
        <v>6</v>
      </c>
      <c r="Q11" s="4">
        <v>4</v>
      </c>
      <c r="R11" s="3">
        <v>1334.529414447572</v>
      </c>
    </row>
    <row r="12" spans="1:18">
      <c r="P12" s="3">
        <v>7</v>
      </c>
      <c r="Q12" s="4">
        <v>4</v>
      </c>
      <c r="R12" s="3">
        <v>1276.2269246901117</v>
      </c>
    </row>
    <row r="13" spans="1:18">
      <c r="A13" t="s">
        <v>2237</v>
      </c>
      <c r="P13" s="3">
        <v>8</v>
      </c>
      <c r="Q13" s="4">
        <v>4</v>
      </c>
      <c r="R13" s="3">
        <v>1335.0818887699486</v>
      </c>
    </row>
    <row r="14" spans="1:18">
      <c r="A14" t="s">
        <v>116</v>
      </c>
      <c r="P14" s="3">
        <v>9</v>
      </c>
      <c r="Q14" s="4">
        <v>4</v>
      </c>
      <c r="R14" s="4">
        <v>1373.4341803746972</v>
      </c>
    </row>
    <row r="15" spans="1:18">
      <c r="A15" t="s">
        <v>117</v>
      </c>
      <c r="P15" s="3">
        <v>10</v>
      </c>
      <c r="Q15" s="9">
        <v>4</v>
      </c>
      <c r="R15" s="9">
        <v>1300.8434683115031</v>
      </c>
    </row>
    <row r="16" spans="1:18">
      <c r="A16" s="5"/>
      <c r="Q16" s="4"/>
      <c r="R16" s="4"/>
    </row>
    <row r="17" spans="1:18">
      <c r="A17" s="5" t="s">
        <v>118</v>
      </c>
      <c r="P17" s="5" t="s">
        <v>3</v>
      </c>
      <c r="Q17" s="4">
        <f>AVERAGE(Q6:Q15)</f>
        <v>4</v>
      </c>
      <c r="R17" s="4">
        <f>AVERAGE(R6:R15)</f>
        <v>1331.9645830782924</v>
      </c>
    </row>
    <row r="18" spans="1:18">
      <c r="A18" t="s">
        <v>2238</v>
      </c>
      <c r="P18" s="5" t="s">
        <v>89</v>
      </c>
      <c r="Q18" s="4">
        <f>MIN(Q6:Q15)</f>
        <v>4</v>
      </c>
      <c r="R18" s="4">
        <f>MIN(R6:R15)</f>
        <v>1275.2814675607051</v>
      </c>
    </row>
    <row r="19" spans="1:18">
      <c r="A19" t="s">
        <v>2239</v>
      </c>
      <c r="P19" s="5" t="s">
        <v>90</v>
      </c>
      <c r="Q19" s="4">
        <f>MAX(Q6:Q15)</f>
        <v>4</v>
      </c>
      <c r="R19" s="4">
        <f>MAX(R6:R15)</f>
        <v>1411.3152710744519</v>
      </c>
    </row>
    <row r="20" spans="1:18">
      <c r="A20" t="s">
        <v>2240</v>
      </c>
      <c r="P20" s="5" t="s">
        <v>91</v>
      </c>
      <c r="Q20" s="4">
        <f>STDEV(Q6:Q15)</f>
        <v>0</v>
      </c>
      <c r="R20" s="4">
        <f>STDEV(R6:R15)</f>
        <v>45.285297711725249</v>
      </c>
    </row>
    <row r="21" spans="1:18">
      <c r="A21" t="s">
        <v>2241</v>
      </c>
      <c r="P21" s="5"/>
      <c r="Q21" s="4"/>
      <c r="R21" s="4"/>
    </row>
    <row r="22" spans="1:18">
      <c r="A22" t="s">
        <v>2242</v>
      </c>
      <c r="Q22" s="4"/>
      <c r="R22" s="4"/>
    </row>
    <row r="23" spans="1:18">
      <c r="N23" s="7" t="s">
        <v>65</v>
      </c>
      <c r="O23" s="5"/>
      <c r="P23" s="1" t="s">
        <v>0</v>
      </c>
      <c r="Q23" s="2" t="s">
        <v>1</v>
      </c>
      <c r="R23" s="1" t="s">
        <v>2</v>
      </c>
    </row>
    <row r="24" spans="1:18">
      <c r="A24" t="s">
        <v>2243</v>
      </c>
      <c r="P24" s="3">
        <v>1</v>
      </c>
      <c r="Q24" s="4">
        <v>3</v>
      </c>
      <c r="R24" s="3">
        <v>1246.5806087200017</v>
      </c>
    </row>
    <row r="25" spans="1:18">
      <c r="A25" t="s">
        <v>116</v>
      </c>
      <c r="P25" s="3">
        <v>2</v>
      </c>
      <c r="Q25" s="4">
        <v>3</v>
      </c>
      <c r="R25" s="3">
        <v>1275.0378743952488</v>
      </c>
    </row>
    <row r="26" spans="1:18">
      <c r="A26" t="s">
        <v>117</v>
      </c>
      <c r="P26" s="3">
        <v>3</v>
      </c>
      <c r="Q26" s="4">
        <v>3</v>
      </c>
      <c r="R26" s="6">
        <v>1207.3162234300623</v>
      </c>
    </row>
    <row r="27" spans="1:18">
      <c r="P27" s="3">
        <v>4</v>
      </c>
      <c r="Q27" s="4">
        <v>4</v>
      </c>
      <c r="R27" s="3">
        <v>1177.6993317308238</v>
      </c>
    </row>
    <row r="28" spans="1:18">
      <c r="A28" s="5" t="s">
        <v>133</v>
      </c>
      <c r="P28" s="3">
        <v>5</v>
      </c>
      <c r="Q28" s="4">
        <v>4</v>
      </c>
      <c r="R28" s="3">
        <v>1120.4130916719682</v>
      </c>
    </row>
    <row r="29" spans="1:18">
      <c r="A29" t="s">
        <v>2244</v>
      </c>
      <c r="P29" s="3">
        <v>6</v>
      </c>
      <c r="Q29" s="4">
        <v>3</v>
      </c>
      <c r="R29" s="3">
        <v>1343.3563740195641</v>
      </c>
    </row>
    <row r="30" spans="1:18">
      <c r="A30" s="11" t="s">
        <v>2245</v>
      </c>
      <c r="P30" s="3">
        <v>7</v>
      </c>
      <c r="Q30" s="4">
        <v>3</v>
      </c>
      <c r="R30" s="3">
        <v>1242.0370474645124</v>
      </c>
    </row>
    <row r="31" spans="1:18">
      <c r="A31" t="s">
        <v>2246</v>
      </c>
      <c r="P31" s="3">
        <v>8</v>
      </c>
      <c r="Q31" s="4">
        <v>4</v>
      </c>
      <c r="R31" s="3">
        <v>1314.7765434653227</v>
      </c>
    </row>
    <row r="32" spans="1:18">
      <c r="A32" t="s">
        <v>2247</v>
      </c>
      <c r="P32" s="3">
        <v>9</v>
      </c>
      <c r="Q32" s="4">
        <v>4</v>
      </c>
      <c r="R32" s="4">
        <v>1137.683849366967</v>
      </c>
    </row>
    <row r="33" spans="1:18">
      <c r="A33" t="s">
        <v>2248</v>
      </c>
      <c r="P33" s="3">
        <v>10</v>
      </c>
      <c r="Q33" s="9">
        <v>3</v>
      </c>
      <c r="R33" s="9">
        <v>1312.1513473812367</v>
      </c>
    </row>
    <row r="34" spans="1:18">
      <c r="Q34" s="4"/>
      <c r="R34" s="4"/>
    </row>
    <row r="35" spans="1:18">
      <c r="A35" t="s">
        <v>2249</v>
      </c>
      <c r="P35" s="5" t="s">
        <v>3</v>
      </c>
      <c r="Q35" s="4">
        <f>AVERAGE(Q24:Q33)</f>
        <v>3.4</v>
      </c>
      <c r="R35" s="4">
        <f>AVERAGE(R24:R33)</f>
        <v>1237.7052291645709</v>
      </c>
    </row>
    <row r="36" spans="1:18">
      <c r="A36" t="s">
        <v>116</v>
      </c>
      <c r="P36" s="5" t="s">
        <v>89</v>
      </c>
      <c r="Q36" s="4">
        <f>MIN(Q24:Q33)</f>
        <v>3</v>
      </c>
      <c r="R36" s="4">
        <f>MIN(R24:R33)</f>
        <v>1120.4130916719682</v>
      </c>
    </row>
    <row r="37" spans="1:18">
      <c r="A37" t="s">
        <v>117</v>
      </c>
      <c r="P37" s="5" t="s">
        <v>90</v>
      </c>
      <c r="Q37" s="4">
        <f>MAX(Q24:Q33)</f>
        <v>4</v>
      </c>
      <c r="R37" s="4">
        <f>MAX(R24:R33)</f>
        <v>1343.3563740195641</v>
      </c>
    </row>
    <row r="38" spans="1:18">
      <c r="P38" s="5" t="s">
        <v>91</v>
      </c>
      <c r="Q38" s="4">
        <f>STDEV(Q24:Q33)</f>
        <v>0.51639777949432286</v>
      </c>
      <c r="R38" s="4">
        <f>STDEV(R24:R33)</f>
        <v>76.319184392669129</v>
      </c>
    </row>
    <row r="39" spans="1:18">
      <c r="A39" s="5" t="s">
        <v>148</v>
      </c>
      <c r="P39" s="5"/>
      <c r="Q39" s="4"/>
      <c r="R39" s="4"/>
    </row>
    <row r="40" spans="1:18">
      <c r="A40" t="s">
        <v>2250</v>
      </c>
    </row>
    <row r="41" spans="1:18">
      <c r="A41" t="s">
        <v>2251</v>
      </c>
      <c r="O41" s="12" t="s">
        <v>10</v>
      </c>
      <c r="P41" s="12" t="s">
        <v>3</v>
      </c>
    </row>
    <row r="42" spans="1:18">
      <c r="A42" t="s">
        <v>2252</v>
      </c>
      <c r="P42" s="12" t="s">
        <v>89</v>
      </c>
    </row>
    <row r="43" spans="1:18">
      <c r="A43" t="s">
        <v>2253</v>
      </c>
      <c r="P43" s="12" t="s">
        <v>90</v>
      </c>
    </row>
    <row r="44" spans="1:18">
      <c r="A44" s="11" t="s">
        <v>2254</v>
      </c>
      <c r="P44" s="12" t="s">
        <v>91</v>
      </c>
    </row>
    <row r="46" spans="1:18">
      <c r="A46" t="s">
        <v>2255</v>
      </c>
    </row>
    <row r="47" spans="1:18">
      <c r="A47" t="s">
        <v>116</v>
      </c>
    </row>
    <row r="48" spans="1:18">
      <c r="A48" t="s">
        <v>117</v>
      </c>
    </row>
    <row r="50" spans="1:1">
      <c r="A50" s="5" t="s">
        <v>163</v>
      </c>
    </row>
    <row r="51" spans="1:1">
      <c r="A51" t="s">
        <v>2256</v>
      </c>
    </row>
    <row r="52" spans="1:1">
      <c r="A52" t="s">
        <v>2257</v>
      </c>
    </row>
    <row r="53" spans="1:1">
      <c r="A53" t="s">
        <v>2258</v>
      </c>
    </row>
    <row r="54" spans="1:1">
      <c r="A54" t="s">
        <v>2259</v>
      </c>
    </row>
    <row r="55" spans="1:1">
      <c r="A55" s="11" t="s">
        <v>2260</v>
      </c>
    </row>
    <row r="57" spans="1:1">
      <c r="A57" t="s">
        <v>2261</v>
      </c>
    </row>
    <row r="58" spans="1:1">
      <c r="A58" t="s">
        <v>116</v>
      </c>
    </row>
    <row r="59" spans="1:1">
      <c r="A59" t="s">
        <v>117</v>
      </c>
    </row>
    <row r="61" spans="1:1">
      <c r="A61" s="5" t="s">
        <v>179</v>
      </c>
    </row>
    <row r="62" spans="1:1">
      <c r="A62" t="s">
        <v>2262</v>
      </c>
    </row>
    <row r="63" spans="1:1">
      <c r="A63" t="s">
        <v>2263</v>
      </c>
    </row>
    <row r="64" spans="1:1">
      <c r="A64" t="s">
        <v>2264</v>
      </c>
    </row>
    <row r="65" spans="1:1">
      <c r="A65" t="s">
        <v>2265</v>
      </c>
    </row>
    <row r="66" spans="1:1">
      <c r="A66" s="11" t="s">
        <v>2266</v>
      </c>
    </row>
    <row r="68" spans="1:1">
      <c r="A68" t="s">
        <v>2267</v>
      </c>
    </row>
    <row r="69" spans="1:1">
      <c r="A69" t="s">
        <v>116</v>
      </c>
    </row>
    <row r="70" spans="1:1">
      <c r="A70" t="s">
        <v>117</v>
      </c>
    </row>
    <row r="72" spans="1:1">
      <c r="A72" s="5" t="s">
        <v>194</v>
      </c>
    </row>
    <row r="73" spans="1:1">
      <c r="A73" t="s">
        <v>2268</v>
      </c>
    </row>
    <row r="74" spans="1:1">
      <c r="A74" t="s">
        <v>2269</v>
      </c>
    </row>
    <row r="75" spans="1:1">
      <c r="A75" t="s">
        <v>2270</v>
      </c>
    </row>
    <row r="76" spans="1:1">
      <c r="A76" t="s">
        <v>2271</v>
      </c>
    </row>
    <row r="77" spans="1:1">
      <c r="A77" s="11" t="s">
        <v>2272</v>
      </c>
    </row>
    <row r="79" spans="1:1">
      <c r="A79" t="s">
        <v>2273</v>
      </c>
    </row>
    <row r="80" spans="1:1">
      <c r="A80" t="s">
        <v>116</v>
      </c>
    </row>
    <row r="81" spans="1:1">
      <c r="A81" t="s">
        <v>117</v>
      </c>
    </row>
    <row r="83" spans="1:1">
      <c r="A83" s="5" t="s">
        <v>209</v>
      </c>
    </row>
    <row r="84" spans="1:1">
      <c r="A84" t="s">
        <v>2274</v>
      </c>
    </row>
    <row r="85" spans="1:1">
      <c r="A85" t="s">
        <v>2275</v>
      </c>
    </row>
    <row r="86" spans="1:1">
      <c r="A86" t="s">
        <v>2276</v>
      </c>
    </row>
    <row r="87" spans="1:1">
      <c r="A87" t="s">
        <v>2277</v>
      </c>
    </row>
    <row r="88" spans="1:1">
      <c r="A88" s="11" t="s">
        <v>2278</v>
      </c>
    </row>
    <row r="90" spans="1:1">
      <c r="A90" t="s">
        <v>2279</v>
      </c>
    </row>
    <row r="91" spans="1:1">
      <c r="A91" t="s">
        <v>116</v>
      </c>
    </row>
    <row r="92" spans="1:1">
      <c r="A92" t="s">
        <v>117</v>
      </c>
    </row>
    <row r="94" spans="1:1">
      <c r="A94" s="5" t="s">
        <v>223</v>
      </c>
    </row>
    <row r="95" spans="1:1">
      <c r="A95" t="s">
        <v>2280</v>
      </c>
    </row>
    <row r="96" spans="1:1">
      <c r="A96" t="s">
        <v>2281</v>
      </c>
    </row>
    <row r="97" spans="1:1">
      <c r="A97" t="s">
        <v>2282</v>
      </c>
    </row>
    <row r="98" spans="1:1">
      <c r="A98" t="s">
        <v>2283</v>
      </c>
    </row>
    <row r="99" spans="1:1">
      <c r="A99" s="11" t="s">
        <v>2284</v>
      </c>
    </row>
    <row r="101" spans="1:1">
      <c r="A101" t="s">
        <v>2285</v>
      </c>
    </row>
    <row r="102" spans="1:1">
      <c r="A102" t="s">
        <v>116</v>
      </c>
    </row>
    <row r="103" spans="1:1">
      <c r="A103" t="s">
        <v>117</v>
      </c>
    </row>
    <row r="105" spans="1:1">
      <c r="A105" s="5" t="s">
        <v>239</v>
      </c>
    </row>
    <row r="106" spans="1:1">
      <c r="A106" t="s">
        <v>2286</v>
      </c>
    </row>
    <row r="107" spans="1:1">
      <c r="A107" t="s">
        <v>2287</v>
      </c>
    </row>
    <row r="108" spans="1:1">
      <c r="A108" t="s">
        <v>2288</v>
      </c>
    </row>
    <row r="109" spans="1:1">
      <c r="A109" t="s">
        <v>2289</v>
      </c>
    </row>
    <row r="110" spans="1:1">
      <c r="A110" s="11" t="s">
        <v>2290</v>
      </c>
    </row>
    <row r="112" spans="1:1">
      <c r="A112" t="s">
        <v>2291</v>
      </c>
    </row>
    <row r="113" spans="1:1">
      <c r="A113" t="s">
        <v>116</v>
      </c>
    </row>
    <row r="114" spans="1:1">
      <c r="A114" t="s">
        <v>117</v>
      </c>
    </row>
    <row r="117" spans="1:1">
      <c r="A117" s="12" t="s">
        <v>63</v>
      </c>
    </row>
    <row r="119" spans="1:1">
      <c r="A119" s="5" t="s">
        <v>99</v>
      </c>
    </row>
    <row r="120" spans="1:1">
      <c r="A120" t="s">
        <v>2292</v>
      </c>
    </row>
    <row r="121" spans="1:1">
      <c r="A121" t="s">
        <v>2293</v>
      </c>
    </row>
    <row r="122" spans="1:1">
      <c r="A122" t="s">
        <v>2294</v>
      </c>
    </row>
    <row r="123" spans="1:1">
      <c r="A123" t="s">
        <v>2295</v>
      </c>
    </row>
    <row r="125" spans="1:1">
      <c r="A125" t="s">
        <v>2296</v>
      </c>
    </row>
    <row r="126" spans="1:1">
      <c r="A126" t="s">
        <v>116</v>
      </c>
    </row>
    <row r="127" spans="1:1">
      <c r="A127" t="s">
        <v>117</v>
      </c>
    </row>
    <row r="129" spans="1:1">
      <c r="A129" s="5" t="s">
        <v>118</v>
      </c>
    </row>
    <row r="130" spans="1:1">
      <c r="A130" t="s">
        <v>2297</v>
      </c>
    </row>
    <row r="131" spans="1:1">
      <c r="A131" t="s">
        <v>2298</v>
      </c>
    </row>
    <row r="132" spans="1:1">
      <c r="A132" t="s">
        <v>2299</v>
      </c>
    </row>
    <row r="133" spans="1:1">
      <c r="A133" t="s">
        <v>2300</v>
      </c>
    </row>
    <row r="135" spans="1:1">
      <c r="A135" t="s">
        <v>2301</v>
      </c>
    </row>
    <row r="136" spans="1:1">
      <c r="A136" t="s">
        <v>116</v>
      </c>
    </row>
    <row r="137" spans="1:1">
      <c r="A137" t="s">
        <v>117</v>
      </c>
    </row>
    <row r="139" spans="1:1">
      <c r="A139" s="5" t="s">
        <v>133</v>
      </c>
    </row>
    <row r="140" spans="1:1">
      <c r="A140" t="s">
        <v>2302</v>
      </c>
    </row>
    <row r="141" spans="1:1">
      <c r="A141" t="s">
        <v>2303</v>
      </c>
    </row>
    <row r="142" spans="1:1">
      <c r="A142" t="s">
        <v>2304</v>
      </c>
    </row>
    <row r="143" spans="1:1">
      <c r="A143" t="s">
        <v>2305</v>
      </c>
    </row>
    <row r="145" spans="1:1">
      <c r="A145" t="s">
        <v>2306</v>
      </c>
    </row>
    <row r="146" spans="1:1">
      <c r="A146" t="s">
        <v>116</v>
      </c>
    </row>
    <row r="147" spans="1:1">
      <c r="A147" t="s">
        <v>117</v>
      </c>
    </row>
    <row r="149" spans="1:1">
      <c r="A149" s="5" t="s">
        <v>148</v>
      </c>
    </row>
    <row r="150" spans="1:1">
      <c r="A150" t="s">
        <v>2307</v>
      </c>
    </row>
    <row r="151" spans="1:1">
      <c r="A151" t="s">
        <v>2308</v>
      </c>
    </row>
    <row r="152" spans="1:1">
      <c r="A152" t="s">
        <v>2309</v>
      </c>
    </row>
    <row r="153" spans="1:1">
      <c r="A153" t="s">
        <v>2310</v>
      </c>
    </row>
    <row r="154" spans="1:1">
      <c r="A154" t="s">
        <v>2311</v>
      </c>
    </row>
    <row r="156" spans="1:1">
      <c r="A156" t="s">
        <v>2312</v>
      </c>
    </row>
    <row r="157" spans="1:1">
      <c r="A157" t="s">
        <v>116</v>
      </c>
    </row>
    <row r="158" spans="1:1">
      <c r="A158" t="s">
        <v>117</v>
      </c>
    </row>
    <row r="160" spans="1:1">
      <c r="A160" s="5" t="s">
        <v>163</v>
      </c>
    </row>
    <row r="161" spans="1:1">
      <c r="A161" t="s">
        <v>2313</v>
      </c>
    </row>
    <row r="162" spans="1:1">
      <c r="A162" t="s">
        <v>2314</v>
      </c>
    </row>
    <row r="163" spans="1:1">
      <c r="A163" t="s">
        <v>2315</v>
      </c>
    </row>
    <row r="164" spans="1:1">
      <c r="A164" t="s">
        <v>2316</v>
      </c>
    </row>
    <row r="165" spans="1:1">
      <c r="A165" t="s">
        <v>2317</v>
      </c>
    </row>
    <row r="167" spans="1:1">
      <c r="A167" t="s">
        <v>2318</v>
      </c>
    </row>
    <row r="168" spans="1:1">
      <c r="A168" t="s">
        <v>116</v>
      </c>
    </row>
    <row r="169" spans="1:1">
      <c r="A169" t="s">
        <v>117</v>
      </c>
    </row>
    <row r="171" spans="1:1">
      <c r="A171" s="5" t="s">
        <v>179</v>
      </c>
    </row>
    <row r="172" spans="1:1">
      <c r="A172" t="s">
        <v>2319</v>
      </c>
    </row>
    <row r="173" spans="1:1">
      <c r="A173" t="s">
        <v>2320</v>
      </c>
    </row>
    <row r="174" spans="1:1">
      <c r="A174" t="s">
        <v>2321</v>
      </c>
    </row>
    <row r="175" spans="1:1">
      <c r="A175" t="s">
        <v>2322</v>
      </c>
    </row>
    <row r="177" spans="1:1">
      <c r="A177" t="s">
        <v>2323</v>
      </c>
    </row>
    <row r="178" spans="1:1">
      <c r="A178" t="s">
        <v>116</v>
      </c>
    </row>
    <row r="179" spans="1:1">
      <c r="A179" t="s">
        <v>117</v>
      </c>
    </row>
    <row r="181" spans="1:1">
      <c r="A181" s="5" t="s">
        <v>194</v>
      </c>
    </row>
    <row r="182" spans="1:1">
      <c r="A182" t="s">
        <v>2324</v>
      </c>
    </row>
    <row r="183" spans="1:1">
      <c r="A183" t="s">
        <v>2325</v>
      </c>
    </row>
    <row r="184" spans="1:1">
      <c r="A184" t="s">
        <v>2326</v>
      </c>
    </row>
    <row r="185" spans="1:1">
      <c r="A185" t="s">
        <v>2327</v>
      </c>
    </row>
    <row r="187" spans="1:1">
      <c r="A187" t="s">
        <v>2328</v>
      </c>
    </row>
    <row r="188" spans="1:1">
      <c r="A188" t="s">
        <v>116</v>
      </c>
    </row>
    <row r="189" spans="1:1">
      <c r="A189" t="s">
        <v>117</v>
      </c>
    </row>
    <row r="191" spans="1:1">
      <c r="A191" s="5" t="s">
        <v>209</v>
      </c>
    </row>
    <row r="192" spans="1:1">
      <c r="A192" t="s">
        <v>2329</v>
      </c>
    </row>
    <row r="193" spans="1:1">
      <c r="A193" t="s">
        <v>2330</v>
      </c>
    </row>
    <row r="194" spans="1:1">
      <c r="A194" t="s">
        <v>2331</v>
      </c>
    </row>
    <row r="195" spans="1:1">
      <c r="A195" t="s">
        <v>2332</v>
      </c>
    </row>
    <row r="196" spans="1:1">
      <c r="A196" t="s">
        <v>2333</v>
      </c>
    </row>
    <row r="198" spans="1:1">
      <c r="A198" t="s">
        <v>2334</v>
      </c>
    </row>
    <row r="199" spans="1:1">
      <c r="A199" t="s">
        <v>116</v>
      </c>
    </row>
    <row r="200" spans="1:1">
      <c r="A200" t="s">
        <v>117</v>
      </c>
    </row>
    <row r="202" spans="1:1">
      <c r="A202" s="5" t="s">
        <v>223</v>
      </c>
    </row>
    <row r="203" spans="1:1">
      <c r="A203" t="s">
        <v>2335</v>
      </c>
    </row>
    <row r="204" spans="1:1">
      <c r="A204" t="s">
        <v>2336</v>
      </c>
    </row>
    <row r="205" spans="1:1">
      <c r="A205" t="s">
        <v>2337</v>
      </c>
    </row>
    <row r="206" spans="1:1">
      <c r="A206" t="s">
        <v>2338</v>
      </c>
    </row>
    <row r="207" spans="1:1">
      <c r="A207" t="s">
        <v>2339</v>
      </c>
    </row>
    <row r="209" spans="1:1">
      <c r="A209" t="s">
        <v>2340</v>
      </c>
    </row>
    <row r="210" spans="1:1">
      <c r="A210" t="s">
        <v>116</v>
      </c>
    </row>
    <row r="211" spans="1:1">
      <c r="A211" t="s">
        <v>117</v>
      </c>
    </row>
    <row r="213" spans="1:1">
      <c r="A213" s="5" t="s">
        <v>239</v>
      </c>
    </row>
    <row r="214" spans="1:1">
      <c r="A214" t="s">
        <v>2341</v>
      </c>
    </row>
    <row r="215" spans="1:1">
      <c r="A215" t="s">
        <v>2342</v>
      </c>
    </row>
    <row r="216" spans="1:1">
      <c r="A216" t="s">
        <v>2343</v>
      </c>
    </row>
    <row r="217" spans="1:1">
      <c r="A217" t="s">
        <v>2344</v>
      </c>
    </row>
    <row r="219" spans="1:1">
      <c r="A219" t="s">
        <v>2345</v>
      </c>
    </row>
    <row r="220" spans="1:1">
      <c r="A220" t="s">
        <v>116</v>
      </c>
    </row>
    <row r="221" spans="1:1">
      <c r="A221" t="s">
        <v>117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R218"/>
  <sheetViews>
    <sheetView topLeftCell="A19" workbookViewId="0">
      <selection activeCell="J31" sqref="J31"/>
    </sheetView>
  </sheetViews>
  <sheetFormatPr defaultRowHeight="15"/>
  <cols>
    <col min="14" max="14" width="11.570312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92</v>
      </c>
      <c r="N2" s="5" t="s">
        <v>4</v>
      </c>
      <c r="O2" s="5"/>
      <c r="P2" s="5"/>
      <c r="Q2" s="7">
        <v>5.7</v>
      </c>
      <c r="R2" s="7">
        <v>1415.77</v>
      </c>
    </row>
    <row r="3" spans="1:18">
      <c r="A3" s="5"/>
    </row>
    <row r="4" spans="1:18">
      <c r="A4" s="12" t="s">
        <v>93</v>
      </c>
    </row>
    <row r="5" spans="1:18">
      <c r="A5" s="5"/>
      <c r="N5" s="7" t="s">
        <v>94</v>
      </c>
      <c r="P5" s="1" t="s">
        <v>0</v>
      </c>
      <c r="Q5" s="2" t="s">
        <v>1</v>
      </c>
      <c r="R5" s="1" t="s">
        <v>2</v>
      </c>
    </row>
    <row r="6" spans="1:18">
      <c r="A6" s="5" t="s">
        <v>99</v>
      </c>
      <c r="P6" s="3">
        <v>1</v>
      </c>
      <c r="Q6" s="4">
        <v>4</v>
      </c>
      <c r="R6" s="3">
        <v>1368.4889583214522</v>
      </c>
    </row>
    <row r="7" spans="1:18">
      <c r="A7" t="s">
        <v>2346</v>
      </c>
      <c r="P7" s="3">
        <v>2</v>
      </c>
      <c r="Q7" s="4">
        <v>4</v>
      </c>
      <c r="R7" s="3">
        <v>1329.2619221220939</v>
      </c>
    </row>
    <row r="8" spans="1:18">
      <c r="A8" t="s">
        <v>2347</v>
      </c>
      <c r="P8" s="3">
        <v>3</v>
      </c>
      <c r="Q8" s="4">
        <v>4</v>
      </c>
      <c r="R8" s="6">
        <v>1426.0839937230203</v>
      </c>
    </row>
    <row r="9" spans="1:18">
      <c r="A9" t="s">
        <v>2348</v>
      </c>
      <c r="P9" s="3">
        <v>4</v>
      </c>
      <c r="Q9" s="4">
        <v>4</v>
      </c>
      <c r="R9" s="3">
        <v>1467.2541391165032</v>
      </c>
    </row>
    <row r="10" spans="1:18">
      <c r="A10" t="s">
        <v>2349</v>
      </c>
      <c r="P10" s="3">
        <v>5</v>
      </c>
      <c r="Q10" s="4">
        <v>4</v>
      </c>
      <c r="R10" s="3">
        <v>1435.8938727127129</v>
      </c>
    </row>
    <row r="11" spans="1:18">
      <c r="A11" t="s">
        <v>2350</v>
      </c>
      <c r="P11" s="3">
        <v>6</v>
      </c>
      <c r="Q11" s="4">
        <v>4</v>
      </c>
      <c r="R11" s="3">
        <v>1404.9923409471671</v>
      </c>
    </row>
    <row r="12" spans="1:18">
      <c r="P12" s="3">
        <v>7</v>
      </c>
      <c r="Q12" s="4">
        <v>4</v>
      </c>
      <c r="R12" s="3">
        <v>1362.8095503964794</v>
      </c>
    </row>
    <row r="13" spans="1:18">
      <c r="A13" t="s">
        <v>2351</v>
      </c>
      <c r="P13" s="3">
        <v>8</v>
      </c>
      <c r="Q13" s="4">
        <v>4</v>
      </c>
      <c r="R13" s="3">
        <v>1393.686258003828</v>
      </c>
    </row>
    <row r="14" spans="1:18">
      <c r="A14" t="s">
        <v>116</v>
      </c>
      <c r="P14" s="3">
        <v>9</v>
      </c>
      <c r="Q14" s="4">
        <v>4</v>
      </c>
      <c r="R14" s="4">
        <v>1360.7710265850283</v>
      </c>
    </row>
    <row r="15" spans="1:18">
      <c r="A15" t="s">
        <v>117</v>
      </c>
      <c r="P15" s="3">
        <v>10</v>
      </c>
      <c r="Q15" s="9">
        <v>4</v>
      </c>
      <c r="R15" s="9">
        <v>1357.921688090124</v>
      </c>
    </row>
    <row r="16" spans="1:18">
      <c r="A16" s="5"/>
      <c r="Q16" s="4"/>
      <c r="R16" s="4"/>
    </row>
    <row r="17" spans="1:18">
      <c r="A17" s="5" t="s">
        <v>118</v>
      </c>
      <c r="P17" s="5" t="s">
        <v>3</v>
      </c>
      <c r="Q17" s="4">
        <f>AVERAGE(Q6:Q15)</f>
        <v>4</v>
      </c>
      <c r="R17" s="4">
        <f>AVERAGE(R6:R15)</f>
        <v>1390.716375001841</v>
      </c>
    </row>
    <row r="18" spans="1:18">
      <c r="A18" t="s">
        <v>2352</v>
      </c>
      <c r="P18" s="5" t="s">
        <v>89</v>
      </c>
      <c r="Q18" s="4">
        <f>MIN(Q6:Q15)</f>
        <v>4</v>
      </c>
      <c r="R18" s="4">
        <f>MIN(R6:R15)</f>
        <v>1329.2619221220939</v>
      </c>
    </row>
    <row r="19" spans="1:18">
      <c r="A19" t="s">
        <v>2353</v>
      </c>
      <c r="P19" s="5" t="s">
        <v>90</v>
      </c>
      <c r="Q19" s="4">
        <f>MAX(Q6:Q15)</f>
        <v>4</v>
      </c>
      <c r="R19" s="4">
        <f>MAX(R6:R15)</f>
        <v>1467.2541391165032</v>
      </c>
    </row>
    <row r="20" spans="1:18">
      <c r="A20" t="s">
        <v>2354</v>
      </c>
      <c r="P20" s="5" t="s">
        <v>91</v>
      </c>
      <c r="Q20" s="4">
        <f>STDEV(Q6:Q15)</f>
        <v>0</v>
      </c>
      <c r="R20" s="4">
        <f>STDEV(R6:R15)</f>
        <v>42.666981209568988</v>
      </c>
    </row>
    <row r="21" spans="1:18">
      <c r="A21" t="s">
        <v>2355</v>
      </c>
      <c r="P21" s="5"/>
      <c r="Q21" s="4"/>
      <c r="R21" s="4"/>
    </row>
    <row r="22" spans="1:18">
      <c r="A22" t="s">
        <v>2356</v>
      </c>
      <c r="Q22" s="4"/>
      <c r="R22" s="4"/>
    </row>
    <row r="23" spans="1:18">
      <c r="N23" s="7" t="s">
        <v>95</v>
      </c>
      <c r="O23" s="5"/>
      <c r="P23" s="1" t="s">
        <v>0</v>
      </c>
      <c r="Q23" s="2" t="s">
        <v>1</v>
      </c>
      <c r="R23" s="1" t="s">
        <v>2</v>
      </c>
    </row>
    <row r="24" spans="1:18">
      <c r="A24" t="s">
        <v>2357</v>
      </c>
      <c r="P24" s="3">
        <v>1</v>
      </c>
      <c r="Q24" s="4">
        <v>3</v>
      </c>
      <c r="R24" s="3">
        <v>1240.2658178590493</v>
      </c>
    </row>
    <row r="25" spans="1:18">
      <c r="A25" t="s">
        <v>116</v>
      </c>
      <c r="P25" s="3">
        <v>2</v>
      </c>
      <c r="Q25" s="4">
        <v>4</v>
      </c>
      <c r="R25" s="3">
        <v>1125.2039647242098</v>
      </c>
    </row>
    <row r="26" spans="1:18">
      <c r="A26" t="s">
        <v>117</v>
      </c>
      <c r="P26" s="3">
        <v>3</v>
      </c>
      <c r="Q26" s="4">
        <v>3</v>
      </c>
      <c r="R26" s="6">
        <v>1319.2989930451708</v>
      </c>
    </row>
    <row r="27" spans="1:18">
      <c r="P27" s="3">
        <v>4</v>
      </c>
      <c r="Q27" s="4">
        <v>3</v>
      </c>
      <c r="R27" s="3">
        <v>1310.9430588162932</v>
      </c>
    </row>
    <row r="28" spans="1:18">
      <c r="A28" s="5" t="s">
        <v>133</v>
      </c>
      <c r="P28" s="3">
        <v>5</v>
      </c>
      <c r="Q28" s="4">
        <v>3</v>
      </c>
      <c r="R28" s="3">
        <v>1331.7750785364556</v>
      </c>
    </row>
    <row r="29" spans="1:18">
      <c r="A29" t="s">
        <v>2358</v>
      </c>
      <c r="P29" s="3">
        <v>6</v>
      </c>
      <c r="Q29" s="4">
        <v>3</v>
      </c>
      <c r="R29" s="3">
        <v>1263.4828397369433</v>
      </c>
    </row>
    <row r="30" spans="1:18">
      <c r="A30" s="11" t="s">
        <v>2359</v>
      </c>
      <c r="P30" s="3">
        <v>7</v>
      </c>
      <c r="Q30" s="4">
        <v>3</v>
      </c>
      <c r="R30" s="3">
        <v>1174.4696301565671</v>
      </c>
    </row>
    <row r="31" spans="1:18">
      <c r="A31" t="s">
        <v>2360</v>
      </c>
      <c r="P31" s="3">
        <v>8</v>
      </c>
      <c r="Q31" s="4">
        <v>3</v>
      </c>
      <c r="R31" s="3">
        <v>1304.9130032441833</v>
      </c>
    </row>
    <row r="32" spans="1:18">
      <c r="A32" t="s">
        <v>2361</v>
      </c>
      <c r="P32" s="3">
        <v>9</v>
      </c>
      <c r="Q32" s="4">
        <v>3</v>
      </c>
      <c r="R32" s="4">
        <v>1271.3562853781775</v>
      </c>
    </row>
    <row r="33" spans="1:18">
      <c r="A33" t="s">
        <v>2362</v>
      </c>
      <c r="P33" s="3">
        <v>10</v>
      </c>
      <c r="Q33" s="9">
        <v>3</v>
      </c>
      <c r="R33" s="9">
        <v>1251.2841857860142</v>
      </c>
    </row>
    <row r="34" spans="1:18">
      <c r="Q34" s="4"/>
      <c r="R34" s="4"/>
    </row>
    <row r="35" spans="1:18">
      <c r="A35" t="s">
        <v>2363</v>
      </c>
      <c r="P35" s="5" t="s">
        <v>3</v>
      </c>
      <c r="Q35" s="4">
        <f>AVERAGE(Q24:Q33)</f>
        <v>3.1</v>
      </c>
      <c r="R35" s="4">
        <f>AVERAGE(R24:R33)</f>
        <v>1259.2992857283064</v>
      </c>
    </row>
    <row r="36" spans="1:18">
      <c r="A36" t="s">
        <v>116</v>
      </c>
      <c r="P36" s="5" t="s">
        <v>89</v>
      </c>
      <c r="Q36" s="4">
        <f>MIN(Q24:Q33)</f>
        <v>3</v>
      </c>
      <c r="R36" s="4">
        <f>MIN(R24:R33)</f>
        <v>1125.2039647242098</v>
      </c>
    </row>
    <row r="37" spans="1:18">
      <c r="A37" t="s">
        <v>117</v>
      </c>
      <c r="P37" s="5" t="s">
        <v>90</v>
      </c>
      <c r="Q37" s="4">
        <f>MAX(Q24:Q33)</f>
        <v>4</v>
      </c>
      <c r="R37" s="4">
        <f>MAX(R24:R33)</f>
        <v>1331.7750785364556</v>
      </c>
    </row>
    <row r="38" spans="1:18">
      <c r="P38" s="5" t="s">
        <v>91</v>
      </c>
      <c r="Q38" s="4">
        <f>STDEV(Q24:Q33)</f>
        <v>0.31622776601683894</v>
      </c>
      <c r="R38" s="4">
        <f>STDEV(R24:R33)</f>
        <v>66.137407146192359</v>
      </c>
    </row>
    <row r="39" spans="1:18">
      <c r="A39" s="5" t="s">
        <v>148</v>
      </c>
      <c r="P39" s="5"/>
      <c r="Q39" s="4"/>
      <c r="R39" s="4"/>
    </row>
    <row r="40" spans="1:18">
      <c r="A40" t="s">
        <v>2364</v>
      </c>
    </row>
    <row r="41" spans="1:18">
      <c r="A41" t="s">
        <v>2365</v>
      </c>
      <c r="O41" s="12" t="s">
        <v>10</v>
      </c>
      <c r="P41" s="12" t="s">
        <v>3</v>
      </c>
    </row>
    <row r="42" spans="1:18">
      <c r="A42" t="s">
        <v>2366</v>
      </c>
      <c r="P42" s="12" t="s">
        <v>89</v>
      </c>
    </row>
    <row r="43" spans="1:18">
      <c r="A43" t="s">
        <v>2367</v>
      </c>
      <c r="P43" s="12" t="s">
        <v>90</v>
      </c>
    </row>
    <row r="44" spans="1:18">
      <c r="A44" s="11" t="s">
        <v>2368</v>
      </c>
      <c r="P44" s="12" t="s">
        <v>91</v>
      </c>
    </row>
    <row r="46" spans="1:18">
      <c r="A46" t="s">
        <v>2369</v>
      </c>
    </row>
    <row r="47" spans="1:18">
      <c r="A47" t="s">
        <v>116</v>
      </c>
    </row>
    <row r="48" spans="1:18">
      <c r="A48" t="s">
        <v>117</v>
      </c>
    </row>
    <row r="50" spans="1:1">
      <c r="A50" s="5" t="s">
        <v>163</v>
      </c>
    </row>
    <row r="51" spans="1:1">
      <c r="A51" t="s">
        <v>2370</v>
      </c>
    </row>
    <row r="52" spans="1:1">
      <c r="A52" t="s">
        <v>2371</v>
      </c>
    </row>
    <row r="53" spans="1:1">
      <c r="A53" t="s">
        <v>2372</v>
      </c>
    </row>
    <row r="54" spans="1:1">
      <c r="A54" t="s">
        <v>2373</v>
      </c>
    </row>
    <row r="55" spans="1:1">
      <c r="A55" s="11" t="s">
        <v>2374</v>
      </c>
    </row>
    <row r="57" spans="1:1">
      <c r="A57" t="s">
        <v>2375</v>
      </c>
    </row>
    <row r="58" spans="1:1">
      <c r="A58" t="s">
        <v>116</v>
      </c>
    </row>
    <row r="59" spans="1:1">
      <c r="A59" t="s">
        <v>117</v>
      </c>
    </row>
    <row r="61" spans="1:1">
      <c r="A61" s="5" t="s">
        <v>179</v>
      </c>
    </row>
    <row r="62" spans="1:1">
      <c r="A62" t="s">
        <v>2376</v>
      </c>
    </row>
    <row r="63" spans="1:1">
      <c r="A63" t="s">
        <v>2377</v>
      </c>
    </row>
    <row r="64" spans="1:1">
      <c r="A64" t="s">
        <v>2378</v>
      </c>
    </row>
    <row r="65" spans="1:1">
      <c r="A65" t="s">
        <v>2379</v>
      </c>
    </row>
    <row r="66" spans="1:1">
      <c r="A66" s="11" t="s">
        <v>2380</v>
      </c>
    </row>
    <row r="68" spans="1:1">
      <c r="A68" t="s">
        <v>2381</v>
      </c>
    </row>
    <row r="69" spans="1:1">
      <c r="A69" t="s">
        <v>116</v>
      </c>
    </row>
    <row r="70" spans="1:1">
      <c r="A70" t="s">
        <v>117</v>
      </c>
    </row>
    <row r="72" spans="1:1">
      <c r="A72" s="5" t="s">
        <v>194</v>
      </c>
    </row>
    <row r="73" spans="1:1">
      <c r="A73" t="s">
        <v>2382</v>
      </c>
    </row>
    <row r="74" spans="1:1">
      <c r="A74" t="s">
        <v>2383</v>
      </c>
    </row>
    <row r="75" spans="1:1">
      <c r="A75" t="s">
        <v>2384</v>
      </c>
    </row>
    <row r="76" spans="1:1">
      <c r="A76" t="s">
        <v>2385</v>
      </c>
    </row>
    <row r="77" spans="1:1">
      <c r="A77" s="11" t="s">
        <v>2386</v>
      </c>
    </row>
    <row r="79" spans="1:1">
      <c r="A79" t="s">
        <v>2387</v>
      </c>
    </row>
    <row r="80" spans="1:1">
      <c r="A80" t="s">
        <v>116</v>
      </c>
    </row>
    <row r="81" spans="1:1">
      <c r="A81" t="s">
        <v>117</v>
      </c>
    </row>
    <row r="83" spans="1:1">
      <c r="A83" s="5" t="s">
        <v>209</v>
      </c>
    </row>
    <row r="84" spans="1:1">
      <c r="A84" t="s">
        <v>2388</v>
      </c>
    </row>
    <row r="85" spans="1:1">
      <c r="A85" t="s">
        <v>2389</v>
      </c>
    </row>
    <row r="86" spans="1:1">
      <c r="A86" t="s">
        <v>2390</v>
      </c>
    </row>
    <row r="87" spans="1:1">
      <c r="A87" t="s">
        <v>2391</v>
      </c>
    </row>
    <row r="88" spans="1:1">
      <c r="A88" s="11" t="s">
        <v>2392</v>
      </c>
    </row>
    <row r="90" spans="1:1">
      <c r="A90" t="s">
        <v>2393</v>
      </c>
    </row>
    <row r="91" spans="1:1">
      <c r="A91" t="s">
        <v>116</v>
      </c>
    </row>
    <row r="92" spans="1:1">
      <c r="A92" t="s">
        <v>117</v>
      </c>
    </row>
    <row r="94" spans="1:1">
      <c r="A94" s="5" t="s">
        <v>223</v>
      </c>
    </row>
    <row r="95" spans="1:1">
      <c r="A95" t="s">
        <v>2394</v>
      </c>
    </row>
    <row r="96" spans="1:1">
      <c r="A96" t="s">
        <v>2395</v>
      </c>
    </row>
    <row r="97" spans="1:1">
      <c r="A97" t="s">
        <v>2396</v>
      </c>
    </row>
    <row r="98" spans="1:1">
      <c r="A98" t="s">
        <v>2397</v>
      </c>
    </row>
    <row r="99" spans="1:1">
      <c r="A99" s="11" t="s">
        <v>2398</v>
      </c>
    </row>
    <row r="101" spans="1:1">
      <c r="A101" t="s">
        <v>2399</v>
      </c>
    </row>
    <row r="102" spans="1:1">
      <c r="A102" t="s">
        <v>116</v>
      </c>
    </row>
    <row r="103" spans="1:1">
      <c r="A103" t="s">
        <v>117</v>
      </c>
    </row>
    <row r="105" spans="1:1">
      <c r="A105" s="5" t="s">
        <v>239</v>
      </c>
    </row>
    <row r="106" spans="1:1">
      <c r="A106" t="s">
        <v>2400</v>
      </c>
    </row>
    <row r="107" spans="1:1">
      <c r="A107" t="s">
        <v>2401</v>
      </c>
    </row>
    <row r="108" spans="1:1">
      <c r="A108" t="s">
        <v>2402</v>
      </c>
    </row>
    <row r="109" spans="1:1">
      <c r="A109" t="s">
        <v>2403</v>
      </c>
    </row>
    <row r="110" spans="1:1">
      <c r="A110" s="11" t="s">
        <v>2404</v>
      </c>
    </row>
    <row r="112" spans="1:1">
      <c r="A112" t="s">
        <v>2405</v>
      </c>
    </row>
    <row r="113" spans="1:1">
      <c r="A113" t="s">
        <v>116</v>
      </c>
    </row>
    <row r="114" spans="1:1">
      <c r="A114" t="s">
        <v>117</v>
      </c>
    </row>
    <row r="117" spans="1:1">
      <c r="A117" s="12" t="s">
        <v>96</v>
      </c>
    </row>
    <row r="119" spans="1:1">
      <c r="A119" s="5" t="s">
        <v>99</v>
      </c>
    </row>
    <row r="120" spans="1:1">
      <c r="A120" t="s">
        <v>2406</v>
      </c>
    </row>
    <row r="121" spans="1:1">
      <c r="A121" t="s">
        <v>2407</v>
      </c>
    </row>
    <row r="122" spans="1:1">
      <c r="A122" t="s">
        <v>2408</v>
      </c>
    </row>
    <row r="123" spans="1:1">
      <c r="A123" t="s">
        <v>2409</v>
      </c>
    </row>
    <row r="125" spans="1:1">
      <c r="A125" t="s">
        <v>2410</v>
      </c>
    </row>
    <row r="126" spans="1:1">
      <c r="A126" t="s">
        <v>116</v>
      </c>
    </row>
    <row r="127" spans="1:1">
      <c r="A127" t="s">
        <v>117</v>
      </c>
    </row>
    <row r="129" spans="1:1">
      <c r="A129" s="5" t="s">
        <v>118</v>
      </c>
    </row>
    <row r="130" spans="1:1">
      <c r="A130" t="s">
        <v>2411</v>
      </c>
    </row>
    <row r="131" spans="1:1">
      <c r="A131" t="s">
        <v>2412</v>
      </c>
    </row>
    <row r="132" spans="1:1">
      <c r="A132" t="s">
        <v>2413</v>
      </c>
    </row>
    <row r="133" spans="1:1">
      <c r="A133" t="s">
        <v>2414</v>
      </c>
    </row>
    <row r="134" spans="1:1">
      <c r="A134" t="s">
        <v>2415</v>
      </c>
    </row>
    <row r="136" spans="1:1">
      <c r="A136" t="s">
        <v>2416</v>
      </c>
    </row>
    <row r="137" spans="1:1">
      <c r="A137" t="s">
        <v>116</v>
      </c>
    </row>
    <row r="138" spans="1:1">
      <c r="A138" t="s">
        <v>117</v>
      </c>
    </row>
    <row r="140" spans="1:1">
      <c r="A140" s="5" t="s">
        <v>133</v>
      </c>
    </row>
    <row r="141" spans="1:1">
      <c r="A141" t="s">
        <v>2417</v>
      </c>
    </row>
    <row r="142" spans="1:1">
      <c r="A142" t="s">
        <v>2418</v>
      </c>
    </row>
    <row r="143" spans="1:1">
      <c r="A143" t="s">
        <v>2419</v>
      </c>
    </row>
    <row r="144" spans="1:1">
      <c r="A144" t="s">
        <v>2420</v>
      </c>
    </row>
    <row r="146" spans="1:1">
      <c r="A146" t="s">
        <v>2421</v>
      </c>
    </row>
    <row r="147" spans="1:1">
      <c r="A147" t="s">
        <v>116</v>
      </c>
    </row>
    <row r="148" spans="1:1">
      <c r="A148" t="s">
        <v>117</v>
      </c>
    </row>
    <row r="150" spans="1:1">
      <c r="A150" s="5" t="s">
        <v>148</v>
      </c>
    </row>
    <row r="151" spans="1:1">
      <c r="A151" t="s">
        <v>2422</v>
      </c>
    </row>
    <row r="152" spans="1:1">
      <c r="A152" t="s">
        <v>2423</v>
      </c>
    </row>
    <row r="153" spans="1:1">
      <c r="A153" t="s">
        <v>2424</v>
      </c>
    </row>
    <row r="154" spans="1:1">
      <c r="A154" t="s">
        <v>2425</v>
      </c>
    </row>
    <row r="156" spans="1:1">
      <c r="A156" t="s">
        <v>2426</v>
      </c>
    </row>
    <row r="157" spans="1:1">
      <c r="A157" t="s">
        <v>116</v>
      </c>
    </row>
    <row r="158" spans="1:1">
      <c r="A158" t="s">
        <v>117</v>
      </c>
    </row>
    <row r="160" spans="1:1">
      <c r="A160" s="5" t="s">
        <v>163</v>
      </c>
    </row>
    <row r="161" spans="1:1">
      <c r="A161" t="s">
        <v>2427</v>
      </c>
    </row>
    <row r="162" spans="1:1">
      <c r="A162" t="s">
        <v>2428</v>
      </c>
    </row>
    <row r="163" spans="1:1">
      <c r="A163" t="s">
        <v>2429</v>
      </c>
    </row>
    <row r="164" spans="1:1">
      <c r="A164" t="s">
        <v>2430</v>
      </c>
    </row>
    <row r="166" spans="1:1">
      <c r="A166" t="s">
        <v>2431</v>
      </c>
    </row>
    <row r="167" spans="1:1">
      <c r="A167" t="s">
        <v>116</v>
      </c>
    </row>
    <row r="168" spans="1:1">
      <c r="A168" t="s">
        <v>117</v>
      </c>
    </row>
    <row r="170" spans="1:1">
      <c r="A170" s="5" t="s">
        <v>179</v>
      </c>
    </row>
    <row r="171" spans="1:1">
      <c r="A171" t="s">
        <v>2432</v>
      </c>
    </row>
    <row r="172" spans="1:1">
      <c r="A172" t="s">
        <v>2433</v>
      </c>
    </row>
    <row r="173" spans="1:1">
      <c r="A173" t="s">
        <v>2434</v>
      </c>
    </row>
    <row r="174" spans="1:1">
      <c r="A174" t="s">
        <v>2435</v>
      </c>
    </row>
    <row r="176" spans="1:1">
      <c r="A176" t="s">
        <v>2436</v>
      </c>
    </row>
    <row r="177" spans="1:1">
      <c r="A177" t="s">
        <v>116</v>
      </c>
    </row>
    <row r="178" spans="1:1">
      <c r="A178" t="s">
        <v>117</v>
      </c>
    </row>
    <row r="180" spans="1:1">
      <c r="A180" s="5" t="s">
        <v>194</v>
      </c>
    </row>
    <row r="181" spans="1:1">
      <c r="A181" t="s">
        <v>2437</v>
      </c>
    </row>
    <row r="182" spans="1:1">
      <c r="A182" t="s">
        <v>2438</v>
      </c>
    </row>
    <row r="183" spans="1:1">
      <c r="A183" t="s">
        <v>2439</v>
      </c>
    </row>
    <row r="184" spans="1:1">
      <c r="A184" t="s">
        <v>2440</v>
      </c>
    </row>
    <row r="186" spans="1:1">
      <c r="A186" t="s">
        <v>2441</v>
      </c>
    </row>
    <row r="187" spans="1:1">
      <c r="A187" t="s">
        <v>116</v>
      </c>
    </row>
    <row r="188" spans="1:1">
      <c r="A188" t="s">
        <v>117</v>
      </c>
    </row>
    <row r="190" spans="1:1">
      <c r="A190" s="5" t="s">
        <v>209</v>
      </c>
    </row>
    <row r="191" spans="1:1">
      <c r="A191" t="s">
        <v>2442</v>
      </c>
    </row>
    <row r="192" spans="1:1">
      <c r="A192" t="s">
        <v>2443</v>
      </c>
    </row>
    <row r="193" spans="1:1">
      <c r="A193" t="s">
        <v>2444</v>
      </c>
    </row>
    <row r="194" spans="1:1">
      <c r="A194" t="s">
        <v>2445</v>
      </c>
    </row>
    <row r="196" spans="1:1">
      <c r="A196" t="s">
        <v>2446</v>
      </c>
    </row>
    <row r="197" spans="1:1">
      <c r="A197" t="s">
        <v>116</v>
      </c>
    </row>
    <row r="198" spans="1:1">
      <c r="A198" t="s">
        <v>117</v>
      </c>
    </row>
    <row r="200" spans="1:1">
      <c r="A200" s="5" t="s">
        <v>223</v>
      </c>
    </row>
    <row r="201" spans="1:1">
      <c r="A201" t="s">
        <v>2447</v>
      </c>
    </row>
    <row r="202" spans="1:1">
      <c r="A202" t="s">
        <v>2448</v>
      </c>
    </row>
    <row r="203" spans="1:1">
      <c r="A203" t="s">
        <v>2449</v>
      </c>
    </row>
    <row r="204" spans="1:1">
      <c r="A204" t="s">
        <v>2450</v>
      </c>
    </row>
    <row r="206" spans="1:1">
      <c r="A206" t="s">
        <v>2451</v>
      </c>
    </row>
    <row r="207" spans="1:1">
      <c r="A207" t="s">
        <v>116</v>
      </c>
    </row>
    <row r="208" spans="1:1">
      <c r="A208" t="s">
        <v>117</v>
      </c>
    </row>
    <row r="210" spans="1:1">
      <c r="A210" s="5" t="s">
        <v>239</v>
      </c>
    </row>
    <row r="211" spans="1:1">
      <c r="A211" t="s">
        <v>2452</v>
      </c>
    </row>
    <row r="212" spans="1:1">
      <c r="A212" t="s">
        <v>2453</v>
      </c>
    </row>
    <row r="213" spans="1:1">
      <c r="A213" t="s">
        <v>2454</v>
      </c>
    </row>
    <row r="214" spans="1:1">
      <c r="A214" t="s">
        <v>2455</v>
      </c>
    </row>
    <row r="216" spans="1:1">
      <c r="A216" t="s">
        <v>2456</v>
      </c>
    </row>
    <row r="217" spans="1:1">
      <c r="A217" t="s">
        <v>116</v>
      </c>
    </row>
    <row r="218" spans="1:1">
      <c r="A218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393"/>
  <sheetViews>
    <sheetView topLeftCell="B22" workbookViewId="0">
      <selection activeCell="R41" sqref="R41"/>
    </sheetView>
  </sheetViews>
  <sheetFormatPr defaultRowHeight="15"/>
  <cols>
    <col min="14" max="14" width="11.4257812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11</v>
      </c>
    </row>
    <row r="3" spans="1:18">
      <c r="A3" s="5"/>
    </row>
    <row r="4" spans="1:18">
      <c r="A4" s="12" t="s">
        <v>12</v>
      </c>
    </row>
    <row r="5" spans="1:18">
      <c r="A5" s="5"/>
      <c r="N5" s="5" t="s">
        <v>4</v>
      </c>
      <c r="O5" s="5"/>
      <c r="P5" s="5"/>
      <c r="Q5" s="7">
        <v>14.25</v>
      </c>
      <c r="R5" s="7">
        <v>1361</v>
      </c>
    </row>
    <row r="6" spans="1:18">
      <c r="A6" s="5" t="s">
        <v>99</v>
      </c>
    </row>
    <row r="7" spans="1:18">
      <c r="A7" t="s">
        <v>378</v>
      </c>
    </row>
    <row r="8" spans="1:18">
      <c r="A8" t="s">
        <v>379</v>
      </c>
      <c r="N8" s="7" t="s">
        <v>14</v>
      </c>
      <c r="P8" s="1" t="s">
        <v>0</v>
      </c>
      <c r="Q8" s="2" t="s">
        <v>1</v>
      </c>
      <c r="R8" s="1" t="s">
        <v>2</v>
      </c>
    </row>
    <row r="9" spans="1:18">
      <c r="A9" t="s">
        <v>380</v>
      </c>
      <c r="P9" s="3">
        <v>1</v>
      </c>
      <c r="Q9" s="4">
        <v>14</v>
      </c>
      <c r="R9" s="3">
        <v>1277.8417821673413</v>
      </c>
    </row>
    <row r="10" spans="1:18">
      <c r="A10" t="s">
        <v>381</v>
      </c>
      <c r="P10" s="3">
        <v>2</v>
      </c>
      <c r="Q10" s="4">
        <v>14</v>
      </c>
      <c r="R10" s="3">
        <v>1361.5742945439304</v>
      </c>
    </row>
    <row r="11" spans="1:18">
      <c r="A11" t="s">
        <v>382</v>
      </c>
      <c r="P11" s="3">
        <v>3</v>
      </c>
      <c r="Q11" s="4">
        <v>14</v>
      </c>
      <c r="R11" s="6">
        <v>1330.5883673926521</v>
      </c>
    </row>
    <row r="12" spans="1:18">
      <c r="A12" t="s">
        <v>172</v>
      </c>
      <c r="P12" s="3">
        <v>4</v>
      </c>
      <c r="Q12" s="9">
        <v>14</v>
      </c>
      <c r="R12" s="6">
        <v>1324.5503587107003</v>
      </c>
    </row>
    <row r="13" spans="1:18">
      <c r="A13" t="s">
        <v>107</v>
      </c>
      <c r="P13" s="3">
        <v>5</v>
      </c>
      <c r="Q13" s="4">
        <v>14</v>
      </c>
      <c r="R13" s="3">
        <v>1302.1928834489383</v>
      </c>
    </row>
    <row r="14" spans="1:18">
      <c r="A14" t="s">
        <v>383</v>
      </c>
      <c r="P14" s="3">
        <v>6</v>
      </c>
      <c r="Q14" s="4">
        <v>15</v>
      </c>
      <c r="R14" s="3">
        <v>1359.2616110865599</v>
      </c>
    </row>
    <row r="15" spans="1:18">
      <c r="A15" t="s">
        <v>384</v>
      </c>
      <c r="P15" s="3">
        <v>7</v>
      </c>
      <c r="Q15" s="4">
        <v>14</v>
      </c>
      <c r="R15" s="3">
        <v>1298.0572111504589</v>
      </c>
    </row>
    <row r="16" spans="1:18">
      <c r="A16" t="s">
        <v>385</v>
      </c>
      <c r="P16" s="3">
        <v>8</v>
      </c>
      <c r="Q16" s="4">
        <v>14</v>
      </c>
      <c r="R16" s="3">
        <v>1304.2400982673992</v>
      </c>
    </row>
    <row r="17" spans="1:18">
      <c r="A17" t="s">
        <v>386</v>
      </c>
      <c r="P17" s="3">
        <v>9</v>
      </c>
      <c r="Q17" s="4">
        <v>14</v>
      </c>
      <c r="R17" s="4">
        <v>1339.1169386533199</v>
      </c>
    </row>
    <row r="18" spans="1:18">
      <c r="A18" t="s">
        <v>387</v>
      </c>
      <c r="P18" s="3">
        <v>10</v>
      </c>
      <c r="Q18" s="4">
        <v>14</v>
      </c>
      <c r="R18" s="4">
        <v>1306.8242925626864</v>
      </c>
    </row>
    <row r="19" spans="1:18">
      <c r="A19" t="s">
        <v>388</v>
      </c>
      <c r="Q19" s="4"/>
      <c r="R19" s="4"/>
    </row>
    <row r="20" spans="1:18">
      <c r="A20" t="s">
        <v>113</v>
      </c>
      <c r="P20" s="5" t="s">
        <v>3</v>
      </c>
      <c r="Q20" s="4">
        <f>AVERAGE(Q9:Q18)</f>
        <v>14.1</v>
      </c>
      <c r="R20" s="4">
        <f>AVERAGE(R9:R18)</f>
        <v>1320.4247837983989</v>
      </c>
    </row>
    <row r="21" spans="1:18">
      <c r="A21" t="s">
        <v>389</v>
      </c>
      <c r="P21" s="5" t="s">
        <v>89</v>
      </c>
      <c r="Q21" s="4">
        <f>MIN(Q9:Q18)</f>
        <v>14</v>
      </c>
      <c r="R21" s="4">
        <f>MIN(R9:R18)</f>
        <v>1277.8417821673413</v>
      </c>
    </row>
    <row r="22" spans="1:18">
      <c r="P22" s="5" t="s">
        <v>90</v>
      </c>
      <c r="Q22" s="4">
        <f>MAX(Q9:Q18)</f>
        <v>15</v>
      </c>
      <c r="R22" s="4">
        <f>MAX(R9:R18)</f>
        <v>1361.5742945439304</v>
      </c>
    </row>
    <row r="23" spans="1:18">
      <c r="A23" t="s">
        <v>390</v>
      </c>
      <c r="P23" s="5" t="s">
        <v>91</v>
      </c>
      <c r="Q23" s="4">
        <f>STDEV(Q9:Q18)</f>
        <v>0.31622776601685393</v>
      </c>
      <c r="R23" s="4">
        <f>STDEV(R9:R18)</f>
        <v>27.414993410686172</v>
      </c>
    </row>
    <row r="24" spans="1:18">
      <c r="A24" t="s">
        <v>116</v>
      </c>
      <c r="P24" s="5"/>
      <c r="Q24" s="4"/>
      <c r="R24" s="4"/>
    </row>
    <row r="25" spans="1:18">
      <c r="A25" t="s">
        <v>117</v>
      </c>
      <c r="Q25" s="4"/>
      <c r="R25" s="4"/>
    </row>
    <row r="26" spans="1:18">
      <c r="N26" s="7" t="s">
        <v>15</v>
      </c>
      <c r="O26" s="5"/>
      <c r="P26" s="1" t="s">
        <v>0</v>
      </c>
      <c r="Q26" s="2" t="s">
        <v>1</v>
      </c>
      <c r="R26" s="1" t="s">
        <v>2</v>
      </c>
    </row>
    <row r="27" spans="1:18">
      <c r="A27" s="5" t="s">
        <v>118</v>
      </c>
      <c r="P27" s="3">
        <v>1</v>
      </c>
      <c r="Q27" s="4">
        <v>11</v>
      </c>
      <c r="R27" s="3">
        <v>1104.8660787905569</v>
      </c>
    </row>
    <row r="28" spans="1:18">
      <c r="A28" t="s">
        <v>391</v>
      </c>
      <c r="P28" s="3">
        <v>2</v>
      </c>
      <c r="Q28" s="4">
        <v>10</v>
      </c>
      <c r="R28" s="3">
        <v>1125.6820537279718</v>
      </c>
    </row>
    <row r="29" spans="1:18">
      <c r="A29" s="11" t="s">
        <v>392</v>
      </c>
      <c r="P29" s="3">
        <v>3</v>
      </c>
      <c r="Q29" s="4">
        <v>10</v>
      </c>
      <c r="R29" s="6">
        <v>1114.6542717901866</v>
      </c>
    </row>
    <row r="30" spans="1:18">
      <c r="A30" t="s">
        <v>393</v>
      </c>
      <c r="P30" s="3">
        <v>4</v>
      </c>
      <c r="Q30" s="9">
        <v>11</v>
      </c>
      <c r="R30" s="6">
        <v>1147.1280141159905</v>
      </c>
    </row>
    <row r="31" spans="1:18">
      <c r="A31" t="s">
        <v>394</v>
      </c>
      <c r="P31" s="3">
        <v>5</v>
      </c>
      <c r="Q31" s="4">
        <v>11</v>
      </c>
      <c r="R31" s="3">
        <v>1103.955313375599</v>
      </c>
    </row>
    <row r="32" spans="1:18">
      <c r="A32" t="s">
        <v>395</v>
      </c>
      <c r="P32" s="3">
        <v>6</v>
      </c>
      <c r="Q32" s="4">
        <v>10</v>
      </c>
      <c r="R32" s="3">
        <v>1118.5787836203585</v>
      </c>
    </row>
    <row r="33" spans="1:18">
      <c r="A33" t="s">
        <v>396</v>
      </c>
      <c r="P33" s="3">
        <v>7</v>
      </c>
      <c r="Q33" s="4">
        <v>10</v>
      </c>
      <c r="R33" s="3">
        <v>1083.9213586620901</v>
      </c>
    </row>
    <row r="34" spans="1:18">
      <c r="A34" t="s">
        <v>397</v>
      </c>
      <c r="P34" s="3">
        <v>8</v>
      </c>
      <c r="Q34" s="4">
        <v>11</v>
      </c>
      <c r="R34" s="3">
        <v>1101.8142167313249</v>
      </c>
    </row>
    <row r="35" spans="1:18">
      <c r="A35" t="s">
        <v>236</v>
      </c>
      <c r="P35" s="3">
        <v>9</v>
      </c>
      <c r="Q35" s="4">
        <v>10</v>
      </c>
      <c r="R35" s="4">
        <v>1095.3939225283746</v>
      </c>
    </row>
    <row r="36" spans="1:18">
      <c r="A36" t="s">
        <v>398</v>
      </c>
      <c r="P36" s="3">
        <v>10</v>
      </c>
      <c r="Q36" s="4">
        <v>11</v>
      </c>
      <c r="R36" s="4">
        <v>1110.4604358266665</v>
      </c>
    </row>
    <row r="37" spans="1:18">
      <c r="A37" t="s">
        <v>399</v>
      </c>
      <c r="Q37" s="4"/>
      <c r="R37" s="4"/>
    </row>
    <row r="38" spans="1:18">
      <c r="A38" t="s">
        <v>400</v>
      </c>
      <c r="P38" s="5" t="s">
        <v>3</v>
      </c>
      <c r="Q38" s="4">
        <f>AVERAGE(Q27:Q36)</f>
        <v>10.5</v>
      </c>
      <c r="R38" s="4">
        <f>AVERAGE(R27:R36)</f>
        <v>1110.6454449169119</v>
      </c>
    </row>
    <row r="39" spans="1:18">
      <c r="A39" t="s">
        <v>401</v>
      </c>
      <c r="P39" s="5" t="s">
        <v>89</v>
      </c>
      <c r="Q39" s="4">
        <f>MIN(Q27:Q36)</f>
        <v>10</v>
      </c>
      <c r="R39" s="4">
        <f>MIN(R27:R36)</f>
        <v>1083.9213586620901</v>
      </c>
    </row>
    <row r="40" spans="1:18">
      <c r="A40" t="s">
        <v>113</v>
      </c>
      <c r="P40" s="5" t="s">
        <v>90</v>
      </c>
      <c r="Q40" s="4">
        <f>MAX(Q27:Q36)</f>
        <v>11</v>
      </c>
      <c r="R40" s="4">
        <f>MAX(R27:R36)</f>
        <v>1147.1280141159905</v>
      </c>
    </row>
    <row r="41" spans="1:18">
      <c r="A41" t="s">
        <v>402</v>
      </c>
      <c r="P41" s="5" t="s">
        <v>91</v>
      </c>
      <c r="Q41" s="4">
        <f>STDEV(Q27:Q36)</f>
        <v>0.52704627669472992</v>
      </c>
      <c r="R41" s="4">
        <f>STDEV(R27:R36)</f>
        <v>17.445328854579145</v>
      </c>
    </row>
    <row r="42" spans="1:18">
      <c r="A42" t="s">
        <v>403</v>
      </c>
      <c r="P42" s="5"/>
      <c r="Q42" s="4"/>
      <c r="R42" s="4"/>
    </row>
    <row r="44" spans="1:18">
      <c r="A44" t="s">
        <v>404</v>
      </c>
      <c r="O44" s="12" t="s">
        <v>10</v>
      </c>
      <c r="P44" s="12" t="s">
        <v>3</v>
      </c>
    </row>
    <row r="45" spans="1:18">
      <c r="A45" t="s">
        <v>116</v>
      </c>
      <c r="P45" s="12" t="s">
        <v>89</v>
      </c>
    </row>
    <row r="46" spans="1:18">
      <c r="A46" t="s">
        <v>117</v>
      </c>
      <c r="P46" s="12" t="s">
        <v>90</v>
      </c>
    </row>
    <row r="47" spans="1:18">
      <c r="P47" s="12" t="s">
        <v>91</v>
      </c>
    </row>
    <row r="48" spans="1:18">
      <c r="A48" s="5" t="s">
        <v>133</v>
      </c>
    </row>
    <row r="49" spans="1:1">
      <c r="A49" t="s">
        <v>405</v>
      </c>
    </row>
    <row r="50" spans="1:1">
      <c r="A50" t="s">
        <v>406</v>
      </c>
    </row>
    <row r="51" spans="1:1">
      <c r="A51" t="s">
        <v>407</v>
      </c>
    </row>
    <row r="52" spans="1:1">
      <c r="A52" t="s">
        <v>408</v>
      </c>
    </row>
    <row r="53" spans="1:1">
      <c r="A53" s="11" t="s">
        <v>409</v>
      </c>
    </row>
    <row r="54" spans="1:1">
      <c r="A54" t="s">
        <v>410</v>
      </c>
    </row>
    <row r="55" spans="1:1">
      <c r="A55" t="s">
        <v>411</v>
      </c>
    </row>
    <row r="56" spans="1:1">
      <c r="A56" t="s">
        <v>412</v>
      </c>
    </row>
    <row r="57" spans="1:1">
      <c r="A57" t="s">
        <v>413</v>
      </c>
    </row>
    <row r="58" spans="1:1">
      <c r="A58" t="s">
        <v>172</v>
      </c>
    </row>
    <row r="59" spans="1:1">
      <c r="A59" t="s">
        <v>414</v>
      </c>
    </row>
    <row r="60" spans="1:1">
      <c r="A60" t="s">
        <v>415</v>
      </c>
    </row>
    <row r="61" spans="1:1">
      <c r="A61" t="s">
        <v>416</v>
      </c>
    </row>
    <row r="62" spans="1:1">
      <c r="A62" t="s">
        <v>191</v>
      </c>
    </row>
    <row r="63" spans="1:1">
      <c r="A63" t="s">
        <v>417</v>
      </c>
    </row>
    <row r="65" spans="1:1">
      <c r="A65" t="s">
        <v>418</v>
      </c>
    </row>
    <row r="66" spans="1:1">
      <c r="A66" t="s">
        <v>116</v>
      </c>
    </row>
    <row r="67" spans="1:1">
      <c r="A67" t="s">
        <v>117</v>
      </c>
    </row>
    <row r="69" spans="1:1">
      <c r="A69" s="5" t="s">
        <v>148</v>
      </c>
    </row>
    <row r="70" spans="1:1">
      <c r="A70" t="s">
        <v>419</v>
      </c>
    </row>
    <row r="71" spans="1:1">
      <c r="A71" t="s">
        <v>420</v>
      </c>
    </row>
    <row r="72" spans="1:1">
      <c r="A72" t="s">
        <v>421</v>
      </c>
    </row>
    <row r="73" spans="1:1">
      <c r="A73" t="s">
        <v>422</v>
      </c>
    </row>
    <row r="74" spans="1:1">
      <c r="A74" s="11" t="s">
        <v>423</v>
      </c>
    </row>
    <row r="75" spans="1:1">
      <c r="A75" t="s">
        <v>424</v>
      </c>
    </row>
    <row r="76" spans="1:1">
      <c r="A76" t="s">
        <v>425</v>
      </c>
    </row>
    <row r="77" spans="1:1">
      <c r="A77" t="s">
        <v>426</v>
      </c>
    </row>
    <row r="78" spans="1:1">
      <c r="A78" t="s">
        <v>427</v>
      </c>
    </row>
    <row r="79" spans="1:1">
      <c r="A79" t="s">
        <v>428</v>
      </c>
    </row>
    <row r="80" spans="1:1">
      <c r="A80" t="s">
        <v>429</v>
      </c>
    </row>
    <row r="81" spans="1:1">
      <c r="A81" t="s">
        <v>158</v>
      </c>
    </row>
    <row r="82" spans="1:1">
      <c r="A82" t="s">
        <v>205</v>
      </c>
    </row>
    <row r="83" spans="1:1">
      <c r="A83" t="s">
        <v>430</v>
      </c>
    </row>
    <row r="84" spans="1:1">
      <c r="A84" t="s">
        <v>431</v>
      </c>
    </row>
    <row r="86" spans="1:1">
      <c r="A86" t="s">
        <v>432</v>
      </c>
    </row>
    <row r="87" spans="1:1">
      <c r="A87" t="s">
        <v>116</v>
      </c>
    </row>
    <row r="88" spans="1:1">
      <c r="A88" t="s">
        <v>117</v>
      </c>
    </row>
    <row r="90" spans="1:1">
      <c r="A90" s="5" t="s">
        <v>163</v>
      </c>
    </row>
    <row r="91" spans="1:1">
      <c r="A91" t="s">
        <v>433</v>
      </c>
    </row>
    <row r="92" spans="1:1">
      <c r="A92" t="s">
        <v>434</v>
      </c>
    </row>
    <row r="93" spans="1:1">
      <c r="A93" t="s">
        <v>236</v>
      </c>
    </row>
    <row r="94" spans="1:1">
      <c r="A94" t="s">
        <v>435</v>
      </c>
    </row>
    <row r="95" spans="1:1">
      <c r="A95" s="11" t="s">
        <v>436</v>
      </c>
    </row>
    <row r="96" spans="1:1">
      <c r="A96" t="s">
        <v>437</v>
      </c>
    </row>
    <row r="97" spans="1:1">
      <c r="A97" t="s">
        <v>123</v>
      </c>
    </row>
    <row r="98" spans="1:1">
      <c r="A98" t="s">
        <v>415</v>
      </c>
    </row>
    <row r="99" spans="1:1">
      <c r="A99" t="s">
        <v>438</v>
      </c>
    </row>
    <row r="100" spans="1:1">
      <c r="A100" t="s">
        <v>183</v>
      </c>
    </row>
    <row r="101" spans="1:1">
      <c r="A101" t="s">
        <v>439</v>
      </c>
    </row>
    <row r="102" spans="1:1">
      <c r="A102" t="s">
        <v>440</v>
      </c>
    </row>
    <row r="103" spans="1:1">
      <c r="A103" t="s">
        <v>177</v>
      </c>
    </row>
    <row r="104" spans="1:1">
      <c r="A104" t="s">
        <v>441</v>
      </c>
    </row>
    <row r="105" spans="1:1">
      <c r="A105" t="s">
        <v>442</v>
      </c>
    </row>
    <row r="107" spans="1:1">
      <c r="A107" t="s">
        <v>443</v>
      </c>
    </row>
    <row r="108" spans="1:1">
      <c r="A108" t="s">
        <v>116</v>
      </c>
    </row>
    <row r="109" spans="1:1">
      <c r="A109" t="s">
        <v>117</v>
      </c>
    </row>
    <row r="111" spans="1:1">
      <c r="A111" s="5" t="s">
        <v>179</v>
      </c>
    </row>
    <row r="112" spans="1:1">
      <c r="A112" t="s">
        <v>444</v>
      </c>
    </row>
    <row r="113" spans="1:1">
      <c r="A113" t="s">
        <v>152</v>
      </c>
    </row>
    <row r="114" spans="1:1">
      <c r="A114" t="s">
        <v>445</v>
      </c>
    </row>
    <row r="115" spans="1:1">
      <c r="A115" t="s">
        <v>446</v>
      </c>
    </row>
    <row r="116" spans="1:1">
      <c r="A116" s="11" t="s">
        <v>447</v>
      </c>
    </row>
    <row r="117" spans="1:1">
      <c r="A117" t="s">
        <v>154</v>
      </c>
    </row>
    <row r="118" spans="1:1">
      <c r="A118" t="s">
        <v>448</v>
      </c>
    </row>
    <row r="119" spans="1:1">
      <c r="A119" t="s">
        <v>449</v>
      </c>
    </row>
    <row r="120" spans="1:1">
      <c r="A120" t="s">
        <v>450</v>
      </c>
    </row>
    <row r="121" spans="1:1">
      <c r="A121" t="s">
        <v>451</v>
      </c>
    </row>
    <row r="122" spans="1:1">
      <c r="A122" t="s">
        <v>452</v>
      </c>
    </row>
    <row r="123" spans="1:1">
      <c r="A123" t="s">
        <v>160</v>
      </c>
    </row>
    <row r="124" spans="1:1">
      <c r="A124" t="s">
        <v>453</v>
      </c>
    </row>
    <row r="125" spans="1:1">
      <c r="A125" t="s">
        <v>454</v>
      </c>
    </row>
    <row r="126" spans="1:1">
      <c r="A126" t="s">
        <v>455</v>
      </c>
    </row>
    <row r="127" spans="1:1">
      <c r="A127" t="s">
        <v>456</v>
      </c>
    </row>
    <row r="129" spans="1:1">
      <c r="A129" t="s">
        <v>457</v>
      </c>
    </row>
    <row r="130" spans="1:1">
      <c r="A130" t="s">
        <v>116</v>
      </c>
    </row>
    <row r="131" spans="1:1">
      <c r="A131" t="s">
        <v>117</v>
      </c>
    </row>
    <row r="133" spans="1:1">
      <c r="A133" s="5" t="s">
        <v>194</v>
      </c>
    </row>
    <row r="134" spans="1:1">
      <c r="A134" t="s">
        <v>458</v>
      </c>
    </row>
    <row r="135" spans="1:1">
      <c r="A135" t="s">
        <v>145</v>
      </c>
    </row>
    <row r="136" spans="1:1">
      <c r="A136" t="s">
        <v>459</v>
      </c>
    </row>
    <row r="137" spans="1:1">
      <c r="A137" s="11" t="s">
        <v>460</v>
      </c>
    </row>
    <row r="138" spans="1:1">
      <c r="A138" t="s">
        <v>461</v>
      </c>
    </row>
    <row r="139" spans="1:1">
      <c r="A139" t="s">
        <v>462</v>
      </c>
    </row>
    <row r="140" spans="1:1">
      <c r="A140" t="s">
        <v>463</v>
      </c>
    </row>
    <row r="141" spans="1:1">
      <c r="A141" t="s">
        <v>464</v>
      </c>
    </row>
    <row r="142" spans="1:1">
      <c r="A142" t="s">
        <v>465</v>
      </c>
    </row>
    <row r="143" spans="1:1">
      <c r="A143" t="s">
        <v>205</v>
      </c>
    </row>
    <row r="144" spans="1:1">
      <c r="A144" t="s">
        <v>466</v>
      </c>
    </row>
    <row r="145" spans="1:1">
      <c r="A145" t="s">
        <v>467</v>
      </c>
    </row>
    <row r="146" spans="1:1">
      <c r="A146" t="s">
        <v>468</v>
      </c>
    </row>
    <row r="147" spans="1:1">
      <c r="A147" t="s">
        <v>387</v>
      </c>
    </row>
    <row r="148" spans="1:1">
      <c r="A148" t="s">
        <v>469</v>
      </c>
    </row>
    <row r="150" spans="1:1">
      <c r="A150" t="s">
        <v>470</v>
      </c>
    </row>
    <row r="151" spans="1:1">
      <c r="A151" t="s">
        <v>116</v>
      </c>
    </row>
    <row r="152" spans="1:1">
      <c r="A152" t="s">
        <v>117</v>
      </c>
    </row>
    <row r="154" spans="1:1">
      <c r="A154" s="5" t="s">
        <v>209</v>
      </c>
    </row>
    <row r="155" spans="1:1">
      <c r="A155" t="s">
        <v>471</v>
      </c>
    </row>
    <row r="156" spans="1:1">
      <c r="A156" t="s">
        <v>472</v>
      </c>
    </row>
    <row r="157" spans="1:1">
      <c r="A157" t="s">
        <v>473</v>
      </c>
    </row>
    <row r="158" spans="1:1">
      <c r="A158" s="11" t="s">
        <v>474</v>
      </c>
    </row>
    <row r="159" spans="1:1">
      <c r="A159" t="s">
        <v>475</v>
      </c>
    </row>
    <row r="160" spans="1:1">
      <c r="A160" t="s">
        <v>421</v>
      </c>
    </row>
    <row r="161" spans="1:1">
      <c r="A161" t="s">
        <v>476</v>
      </c>
    </row>
    <row r="162" spans="1:1">
      <c r="A162" t="s">
        <v>477</v>
      </c>
    </row>
    <row r="163" spans="1:1">
      <c r="A163" t="s">
        <v>478</v>
      </c>
    </row>
    <row r="164" spans="1:1">
      <c r="A164" t="s">
        <v>201</v>
      </c>
    </row>
    <row r="165" spans="1:1">
      <c r="A165" t="s">
        <v>113</v>
      </c>
    </row>
    <row r="166" spans="1:1">
      <c r="A166" t="s">
        <v>479</v>
      </c>
    </row>
    <row r="167" spans="1:1">
      <c r="A167" t="s">
        <v>387</v>
      </c>
    </row>
    <row r="168" spans="1:1">
      <c r="A168" t="s">
        <v>109</v>
      </c>
    </row>
    <row r="169" spans="1:1">
      <c r="A169" t="s">
        <v>480</v>
      </c>
    </row>
    <row r="171" spans="1:1">
      <c r="A171" t="s">
        <v>481</v>
      </c>
    </row>
    <row r="172" spans="1:1">
      <c r="A172" t="s">
        <v>116</v>
      </c>
    </row>
    <row r="173" spans="1:1">
      <c r="A173" t="s">
        <v>117</v>
      </c>
    </row>
    <row r="175" spans="1:1">
      <c r="A175" s="5" t="s">
        <v>223</v>
      </c>
    </row>
    <row r="176" spans="1:1">
      <c r="A176" t="s">
        <v>482</v>
      </c>
    </row>
    <row r="177" spans="1:1">
      <c r="A177" t="s">
        <v>242</v>
      </c>
    </row>
    <row r="178" spans="1:1">
      <c r="A178" t="s">
        <v>483</v>
      </c>
    </row>
    <row r="179" spans="1:1">
      <c r="A179" s="11" t="s">
        <v>484</v>
      </c>
    </row>
    <row r="180" spans="1:1">
      <c r="A180" t="s">
        <v>169</v>
      </c>
    </row>
    <row r="181" spans="1:1">
      <c r="A181" t="s">
        <v>485</v>
      </c>
    </row>
    <row r="182" spans="1:1">
      <c r="A182" t="s">
        <v>486</v>
      </c>
    </row>
    <row r="183" spans="1:1">
      <c r="A183" t="s">
        <v>487</v>
      </c>
    </row>
    <row r="184" spans="1:1">
      <c r="A184" t="s">
        <v>113</v>
      </c>
    </row>
    <row r="185" spans="1:1">
      <c r="A185" t="s">
        <v>488</v>
      </c>
    </row>
    <row r="186" spans="1:1">
      <c r="A186" t="s">
        <v>489</v>
      </c>
    </row>
    <row r="187" spans="1:1">
      <c r="A187" t="s">
        <v>490</v>
      </c>
    </row>
    <row r="188" spans="1:1">
      <c r="A188" t="s">
        <v>491</v>
      </c>
    </row>
    <row r="189" spans="1:1">
      <c r="A189" t="s">
        <v>191</v>
      </c>
    </row>
    <row r="190" spans="1:1">
      <c r="A190" t="s">
        <v>492</v>
      </c>
    </row>
    <row r="192" spans="1:1">
      <c r="A192" t="s">
        <v>493</v>
      </c>
    </row>
    <row r="193" spans="1:1">
      <c r="A193" t="s">
        <v>116</v>
      </c>
    </row>
    <row r="194" spans="1:1">
      <c r="A194" t="s">
        <v>117</v>
      </c>
    </row>
    <row r="196" spans="1:1">
      <c r="A196" s="5" t="s">
        <v>239</v>
      </c>
    </row>
    <row r="197" spans="1:1">
      <c r="A197" t="s">
        <v>494</v>
      </c>
    </row>
    <row r="198" spans="1:1">
      <c r="A198" t="s">
        <v>189</v>
      </c>
    </row>
    <row r="199" spans="1:1">
      <c r="A199" t="s">
        <v>495</v>
      </c>
    </row>
    <row r="200" spans="1:1">
      <c r="A200" s="11" t="s">
        <v>496</v>
      </c>
    </row>
    <row r="201" spans="1:1">
      <c r="A201" t="s">
        <v>172</v>
      </c>
    </row>
    <row r="202" spans="1:1">
      <c r="A202" t="s">
        <v>497</v>
      </c>
    </row>
    <row r="203" spans="1:1">
      <c r="A203" t="s">
        <v>498</v>
      </c>
    </row>
    <row r="204" spans="1:1">
      <c r="A204" t="s">
        <v>499</v>
      </c>
    </row>
    <row r="205" spans="1:1">
      <c r="A205" t="s">
        <v>500</v>
      </c>
    </row>
    <row r="206" spans="1:1">
      <c r="A206" t="s">
        <v>236</v>
      </c>
    </row>
    <row r="207" spans="1:1">
      <c r="A207" t="s">
        <v>501</v>
      </c>
    </row>
    <row r="208" spans="1:1">
      <c r="A208" t="s">
        <v>171</v>
      </c>
    </row>
    <row r="209" spans="1:1">
      <c r="A209" t="s">
        <v>140</v>
      </c>
    </row>
    <row r="210" spans="1:1">
      <c r="A210" t="s">
        <v>502</v>
      </c>
    </row>
    <row r="211" spans="1:1">
      <c r="A211" t="s">
        <v>389</v>
      </c>
    </row>
    <row r="213" spans="1:1">
      <c r="A213" t="s">
        <v>503</v>
      </c>
    </row>
    <row r="214" spans="1:1">
      <c r="A214" t="s">
        <v>116</v>
      </c>
    </row>
    <row r="215" spans="1:1">
      <c r="A215" t="s">
        <v>117</v>
      </c>
    </row>
    <row r="218" spans="1:1">
      <c r="A218" s="12" t="s">
        <v>13</v>
      </c>
    </row>
    <row r="220" spans="1:1">
      <c r="A220" s="5" t="s">
        <v>99</v>
      </c>
    </row>
    <row r="221" spans="1:1">
      <c r="A221" t="s">
        <v>504</v>
      </c>
    </row>
    <row r="222" spans="1:1">
      <c r="A222" t="s">
        <v>505</v>
      </c>
    </row>
    <row r="223" spans="1:1">
      <c r="A223" t="s">
        <v>506</v>
      </c>
    </row>
    <row r="224" spans="1:1">
      <c r="A224" t="s">
        <v>507</v>
      </c>
    </row>
    <row r="225" spans="1:1">
      <c r="A225" t="s">
        <v>508</v>
      </c>
    </row>
    <row r="226" spans="1:1">
      <c r="A226" t="s">
        <v>372</v>
      </c>
    </row>
    <row r="227" spans="1:1">
      <c r="A227" t="s">
        <v>509</v>
      </c>
    </row>
    <row r="228" spans="1:1">
      <c r="A228" t="s">
        <v>510</v>
      </c>
    </row>
    <row r="229" spans="1:1">
      <c r="A229" t="s">
        <v>511</v>
      </c>
    </row>
    <row r="230" spans="1:1">
      <c r="A230" t="s">
        <v>512</v>
      </c>
    </row>
    <row r="231" spans="1:1">
      <c r="A231" t="s">
        <v>513</v>
      </c>
    </row>
    <row r="232" spans="1:1">
      <c r="A232" t="s">
        <v>514</v>
      </c>
    </row>
    <row r="234" spans="1:1">
      <c r="A234" t="s">
        <v>515</v>
      </c>
    </row>
    <row r="235" spans="1:1">
      <c r="A235" t="s">
        <v>116</v>
      </c>
    </row>
    <row r="236" spans="1:1">
      <c r="A236" t="s">
        <v>117</v>
      </c>
    </row>
    <row r="238" spans="1:1">
      <c r="A238" s="5" t="s">
        <v>118</v>
      </c>
    </row>
    <row r="239" spans="1:1">
      <c r="A239" t="s">
        <v>516</v>
      </c>
    </row>
    <row r="240" spans="1:1">
      <c r="A240" t="s">
        <v>517</v>
      </c>
    </row>
    <row r="241" spans="1:1">
      <c r="A241" t="s">
        <v>518</v>
      </c>
    </row>
    <row r="242" spans="1:1">
      <c r="A242" t="s">
        <v>519</v>
      </c>
    </row>
    <row r="243" spans="1:1">
      <c r="A243" t="s">
        <v>520</v>
      </c>
    </row>
    <row r="244" spans="1:1">
      <c r="A244" t="s">
        <v>521</v>
      </c>
    </row>
    <row r="245" spans="1:1">
      <c r="A245" t="s">
        <v>522</v>
      </c>
    </row>
    <row r="246" spans="1:1">
      <c r="A246" t="s">
        <v>523</v>
      </c>
    </row>
    <row r="247" spans="1:1">
      <c r="A247" t="s">
        <v>524</v>
      </c>
    </row>
    <row r="248" spans="1:1">
      <c r="A248" t="s">
        <v>525</v>
      </c>
    </row>
    <row r="249" spans="1:1">
      <c r="A249" t="s">
        <v>526</v>
      </c>
    </row>
    <row r="251" spans="1:1">
      <c r="A251" t="s">
        <v>527</v>
      </c>
    </row>
    <row r="252" spans="1:1">
      <c r="A252" t="s">
        <v>116</v>
      </c>
    </row>
    <row r="253" spans="1:1">
      <c r="A253" t="s">
        <v>117</v>
      </c>
    </row>
    <row r="255" spans="1:1">
      <c r="A255" s="5" t="s">
        <v>133</v>
      </c>
    </row>
    <row r="256" spans="1:1">
      <c r="A256" t="s">
        <v>528</v>
      </c>
    </row>
    <row r="257" spans="1:1">
      <c r="A257" t="s">
        <v>529</v>
      </c>
    </row>
    <row r="258" spans="1:1">
      <c r="A258" t="s">
        <v>530</v>
      </c>
    </row>
    <row r="259" spans="1:1">
      <c r="A259" t="s">
        <v>531</v>
      </c>
    </row>
    <row r="260" spans="1:1">
      <c r="A260" t="s">
        <v>532</v>
      </c>
    </row>
    <row r="261" spans="1:1">
      <c r="A261" t="s">
        <v>533</v>
      </c>
    </row>
    <row r="262" spans="1:1">
      <c r="A262" t="s">
        <v>534</v>
      </c>
    </row>
    <row r="263" spans="1:1">
      <c r="A263" t="s">
        <v>535</v>
      </c>
    </row>
    <row r="264" spans="1:1">
      <c r="A264" t="s">
        <v>536</v>
      </c>
    </row>
    <row r="265" spans="1:1">
      <c r="A265" t="s">
        <v>537</v>
      </c>
    </row>
    <row r="266" spans="1:1">
      <c r="A266" t="s">
        <v>256</v>
      </c>
    </row>
    <row r="268" spans="1:1">
      <c r="A268" t="s">
        <v>538</v>
      </c>
    </row>
    <row r="269" spans="1:1">
      <c r="A269" t="s">
        <v>116</v>
      </c>
    </row>
    <row r="270" spans="1:1">
      <c r="A270" t="s">
        <v>117</v>
      </c>
    </row>
    <row r="272" spans="1:1">
      <c r="A272" s="5" t="s">
        <v>148</v>
      </c>
    </row>
    <row r="273" spans="1:1">
      <c r="A273" t="s">
        <v>539</v>
      </c>
    </row>
    <row r="274" spans="1:1">
      <c r="A274" t="s">
        <v>540</v>
      </c>
    </row>
    <row r="275" spans="1:1">
      <c r="A275" t="s">
        <v>541</v>
      </c>
    </row>
    <row r="276" spans="1:1">
      <c r="A276" t="s">
        <v>542</v>
      </c>
    </row>
    <row r="277" spans="1:1">
      <c r="A277" t="s">
        <v>543</v>
      </c>
    </row>
    <row r="278" spans="1:1">
      <c r="A278" t="s">
        <v>544</v>
      </c>
    </row>
    <row r="279" spans="1:1">
      <c r="A279" t="s">
        <v>545</v>
      </c>
    </row>
    <row r="280" spans="1:1">
      <c r="A280" t="s">
        <v>546</v>
      </c>
    </row>
    <row r="281" spans="1:1">
      <c r="A281" t="s">
        <v>547</v>
      </c>
    </row>
    <row r="282" spans="1:1">
      <c r="A282" t="s">
        <v>548</v>
      </c>
    </row>
    <row r="283" spans="1:1">
      <c r="A283" t="s">
        <v>549</v>
      </c>
    </row>
    <row r="284" spans="1:1">
      <c r="A284" t="s">
        <v>550</v>
      </c>
    </row>
    <row r="286" spans="1:1">
      <c r="A286" t="s">
        <v>551</v>
      </c>
    </row>
    <row r="287" spans="1:1">
      <c r="A287" t="s">
        <v>116</v>
      </c>
    </row>
    <row r="288" spans="1:1">
      <c r="A288" t="s">
        <v>117</v>
      </c>
    </row>
    <row r="290" spans="1:1">
      <c r="A290" s="5" t="s">
        <v>163</v>
      </c>
    </row>
    <row r="291" spans="1:1">
      <c r="A291" t="s">
        <v>552</v>
      </c>
    </row>
    <row r="292" spans="1:1">
      <c r="A292" t="s">
        <v>553</v>
      </c>
    </row>
    <row r="293" spans="1:1">
      <c r="A293" t="s">
        <v>554</v>
      </c>
    </row>
    <row r="294" spans="1:1">
      <c r="A294" t="s">
        <v>555</v>
      </c>
    </row>
    <row r="295" spans="1:1">
      <c r="A295" t="s">
        <v>556</v>
      </c>
    </row>
    <row r="296" spans="1:1">
      <c r="A296" t="s">
        <v>557</v>
      </c>
    </row>
    <row r="297" spans="1:1">
      <c r="A297" t="s">
        <v>558</v>
      </c>
    </row>
    <row r="298" spans="1:1">
      <c r="A298" t="s">
        <v>559</v>
      </c>
    </row>
    <row r="299" spans="1:1">
      <c r="A299" t="s">
        <v>560</v>
      </c>
    </row>
    <row r="300" spans="1:1">
      <c r="A300" t="s">
        <v>561</v>
      </c>
    </row>
    <row r="301" spans="1:1">
      <c r="A301" t="s">
        <v>562</v>
      </c>
    </row>
    <row r="302" spans="1:1">
      <c r="A302" t="s">
        <v>563</v>
      </c>
    </row>
    <row r="304" spans="1:1">
      <c r="A304" t="s">
        <v>564</v>
      </c>
    </row>
    <row r="305" spans="1:1">
      <c r="A305" t="s">
        <v>116</v>
      </c>
    </row>
    <row r="306" spans="1:1">
      <c r="A306" t="s">
        <v>117</v>
      </c>
    </row>
    <row r="308" spans="1:1">
      <c r="A308" s="5" t="s">
        <v>179</v>
      </c>
    </row>
    <row r="309" spans="1:1">
      <c r="A309" t="s">
        <v>565</v>
      </c>
    </row>
    <row r="310" spans="1:1">
      <c r="A310" t="s">
        <v>566</v>
      </c>
    </row>
    <row r="311" spans="1:1">
      <c r="A311" t="s">
        <v>567</v>
      </c>
    </row>
    <row r="312" spans="1:1">
      <c r="A312" t="s">
        <v>568</v>
      </c>
    </row>
    <row r="313" spans="1:1">
      <c r="A313" t="s">
        <v>569</v>
      </c>
    </row>
    <row r="314" spans="1:1">
      <c r="A314" t="s">
        <v>570</v>
      </c>
    </row>
    <row r="315" spans="1:1">
      <c r="A315" t="s">
        <v>571</v>
      </c>
    </row>
    <row r="316" spans="1:1">
      <c r="A316" t="s">
        <v>572</v>
      </c>
    </row>
    <row r="317" spans="1:1">
      <c r="A317" t="s">
        <v>573</v>
      </c>
    </row>
    <row r="318" spans="1:1">
      <c r="A318" t="s">
        <v>574</v>
      </c>
    </row>
    <row r="319" spans="1:1">
      <c r="A319" t="s">
        <v>575</v>
      </c>
    </row>
    <row r="321" spans="1:1">
      <c r="A321" t="s">
        <v>576</v>
      </c>
    </row>
    <row r="322" spans="1:1">
      <c r="A322" t="s">
        <v>116</v>
      </c>
    </row>
    <row r="323" spans="1:1">
      <c r="A323" t="s">
        <v>117</v>
      </c>
    </row>
    <row r="325" spans="1:1">
      <c r="A325" s="5" t="s">
        <v>194</v>
      </c>
    </row>
    <row r="326" spans="1:1">
      <c r="A326" t="s">
        <v>577</v>
      </c>
    </row>
    <row r="327" spans="1:1">
      <c r="A327" t="s">
        <v>578</v>
      </c>
    </row>
    <row r="328" spans="1:1">
      <c r="A328" t="s">
        <v>579</v>
      </c>
    </row>
    <row r="329" spans="1:1">
      <c r="A329" t="s">
        <v>580</v>
      </c>
    </row>
    <row r="330" spans="1:1">
      <c r="A330" t="s">
        <v>581</v>
      </c>
    </row>
    <row r="331" spans="1:1">
      <c r="A331" t="s">
        <v>582</v>
      </c>
    </row>
    <row r="332" spans="1:1">
      <c r="A332" t="s">
        <v>583</v>
      </c>
    </row>
    <row r="333" spans="1:1">
      <c r="A333" t="s">
        <v>584</v>
      </c>
    </row>
    <row r="334" spans="1:1">
      <c r="A334" t="s">
        <v>585</v>
      </c>
    </row>
    <row r="335" spans="1:1">
      <c r="A335" t="s">
        <v>586</v>
      </c>
    </row>
    <row r="336" spans="1:1">
      <c r="A336" t="s">
        <v>587</v>
      </c>
    </row>
    <row r="338" spans="1:1">
      <c r="A338" t="s">
        <v>588</v>
      </c>
    </row>
    <row r="339" spans="1:1">
      <c r="A339" t="s">
        <v>116</v>
      </c>
    </row>
    <row r="340" spans="1:1">
      <c r="A340" t="s">
        <v>117</v>
      </c>
    </row>
    <row r="342" spans="1:1">
      <c r="A342" s="5" t="s">
        <v>209</v>
      </c>
    </row>
    <row r="343" spans="1:1">
      <c r="A343" t="s">
        <v>589</v>
      </c>
    </row>
    <row r="344" spans="1:1">
      <c r="A344" t="s">
        <v>590</v>
      </c>
    </row>
    <row r="345" spans="1:1">
      <c r="A345" t="s">
        <v>591</v>
      </c>
    </row>
    <row r="346" spans="1:1">
      <c r="A346" t="s">
        <v>592</v>
      </c>
    </row>
    <row r="347" spans="1:1">
      <c r="A347" t="s">
        <v>593</v>
      </c>
    </row>
    <row r="348" spans="1:1">
      <c r="A348" t="s">
        <v>594</v>
      </c>
    </row>
    <row r="349" spans="1:1">
      <c r="A349" t="s">
        <v>595</v>
      </c>
    </row>
    <row r="350" spans="1:1">
      <c r="A350" t="s">
        <v>367</v>
      </c>
    </row>
    <row r="351" spans="1:1">
      <c r="A351" t="s">
        <v>596</v>
      </c>
    </row>
    <row r="352" spans="1:1">
      <c r="A352" t="s">
        <v>597</v>
      </c>
    </row>
    <row r="353" spans="1:1">
      <c r="A353" t="s">
        <v>598</v>
      </c>
    </row>
    <row r="354" spans="1:1">
      <c r="A354" t="s">
        <v>599</v>
      </c>
    </row>
    <row r="356" spans="1:1">
      <c r="A356" t="s">
        <v>600</v>
      </c>
    </row>
    <row r="357" spans="1:1">
      <c r="A357" t="s">
        <v>116</v>
      </c>
    </row>
    <row r="358" spans="1:1">
      <c r="A358" t="s">
        <v>117</v>
      </c>
    </row>
    <row r="360" spans="1:1">
      <c r="A360" s="5" t="s">
        <v>223</v>
      </c>
    </row>
    <row r="361" spans="1:1">
      <c r="A361" t="s">
        <v>601</v>
      </c>
    </row>
    <row r="362" spans="1:1">
      <c r="A362" t="s">
        <v>602</v>
      </c>
    </row>
    <row r="363" spans="1:1">
      <c r="A363" t="s">
        <v>603</v>
      </c>
    </row>
    <row r="364" spans="1:1">
      <c r="A364" t="s">
        <v>256</v>
      </c>
    </row>
    <row r="365" spans="1:1">
      <c r="A365" t="s">
        <v>604</v>
      </c>
    </row>
    <row r="366" spans="1:1">
      <c r="A366" t="s">
        <v>605</v>
      </c>
    </row>
    <row r="367" spans="1:1">
      <c r="A367" t="s">
        <v>606</v>
      </c>
    </row>
    <row r="368" spans="1:1">
      <c r="A368" t="s">
        <v>607</v>
      </c>
    </row>
    <row r="369" spans="1:1">
      <c r="A369" t="s">
        <v>608</v>
      </c>
    </row>
    <row r="370" spans="1:1">
      <c r="A370" t="s">
        <v>609</v>
      </c>
    </row>
    <row r="371" spans="1:1">
      <c r="A371" t="s">
        <v>610</v>
      </c>
    </row>
    <row r="373" spans="1:1">
      <c r="A373" t="s">
        <v>611</v>
      </c>
    </row>
    <row r="374" spans="1:1">
      <c r="A374" t="s">
        <v>116</v>
      </c>
    </row>
    <row r="375" spans="1:1">
      <c r="A375" t="s">
        <v>117</v>
      </c>
    </row>
    <row r="377" spans="1:1">
      <c r="A377" s="5" t="s">
        <v>239</v>
      </c>
    </row>
    <row r="378" spans="1:1">
      <c r="A378" t="s">
        <v>612</v>
      </c>
    </row>
    <row r="379" spans="1:1">
      <c r="A379" t="s">
        <v>613</v>
      </c>
    </row>
    <row r="380" spans="1:1">
      <c r="A380" t="s">
        <v>614</v>
      </c>
    </row>
    <row r="381" spans="1:1">
      <c r="A381" t="s">
        <v>615</v>
      </c>
    </row>
    <row r="382" spans="1:1">
      <c r="A382" t="s">
        <v>616</v>
      </c>
    </row>
    <row r="383" spans="1:1">
      <c r="A383" t="s">
        <v>617</v>
      </c>
    </row>
    <row r="384" spans="1:1">
      <c r="A384" t="s">
        <v>618</v>
      </c>
    </row>
    <row r="385" spans="1:1">
      <c r="A385" t="s">
        <v>619</v>
      </c>
    </row>
    <row r="386" spans="1:1">
      <c r="A386" t="s">
        <v>620</v>
      </c>
    </row>
    <row r="387" spans="1:1">
      <c r="A387" t="s">
        <v>621</v>
      </c>
    </row>
    <row r="388" spans="1:1">
      <c r="A388" t="s">
        <v>622</v>
      </c>
    </row>
    <row r="389" spans="1:1">
      <c r="A389" t="s">
        <v>623</v>
      </c>
    </row>
    <row r="391" spans="1:1">
      <c r="A391" t="s">
        <v>624</v>
      </c>
    </row>
    <row r="392" spans="1:1">
      <c r="A392" t="s">
        <v>116</v>
      </c>
    </row>
    <row r="393" spans="1:1">
      <c r="A393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R396"/>
  <sheetViews>
    <sheetView topLeftCell="C1" workbookViewId="0">
      <selection activeCell="R43" sqref="R43"/>
    </sheetView>
  </sheetViews>
  <sheetFormatPr defaultRowHeight="15"/>
  <cols>
    <col min="14" max="14" width="11.4257812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97</v>
      </c>
    </row>
    <row r="3" spans="1:18">
      <c r="A3" s="5"/>
    </row>
    <row r="4" spans="1:18">
      <c r="A4" s="12" t="s">
        <v>66</v>
      </c>
    </row>
    <row r="5" spans="1:18">
      <c r="A5" s="5"/>
      <c r="N5" s="5" t="s">
        <v>4</v>
      </c>
      <c r="O5" s="5"/>
      <c r="P5" s="5"/>
      <c r="Q5" s="7">
        <v>14.25</v>
      </c>
      <c r="R5" s="7">
        <v>1361</v>
      </c>
    </row>
    <row r="6" spans="1:18">
      <c r="A6" s="5" t="s">
        <v>99</v>
      </c>
    </row>
    <row r="7" spans="1:18">
      <c r="A7" t="s">
        <v>625</v>
      </c>
    </row>
    <row r="8" spans="1:18">
      <c r="A8" t="s">
        <v>422</v>
      </c>
      <c r="N8" s="7" t="s">
        <v>67</v>
      </c>
      <c r="P8" s="1" t="s">
        <v>0</v>
      </c>
      <c r="Q8" s="2" t="s">
        <v>1</v>
      </c>
      <c r="R8" s="1" t="s">
        <v>2</v>
      </c>
    </row>
    <row r="9" spans="1:18">
      <c r="A9" t="s">
        <v>211</v>
      </c>
      <c r="P9" s="3">
        <v>1</v>
      </c>
      <c r="Q9" s="4">
        <v>14</v>
      </c>
      <c r="R9" s="3">
        <v>1299.8842462110356</v>
      </c>
    </row>
    <row r="10" spans="1:18">
      <c r="A10" t="s">
        <v>626</v>
      </c>
      <c r="P10" s="3">
        <v>2</v>
      </c>
      <c r="Q10" s="4">
        <v>14</v>
      </c>
      <c r="R10" s="3">
        <v>1318.8505574753481</v>
      </c>
    </row>
    <row r="11" spans="1:18">
      <c r="A11" t="s">
        <v>627</v>
      </c>
      <c r="P11" s="3">
        <v>3</v>
      </c>
      <c r="Q11" s="4">
        <v>14</v>
      </c>
      <c r="R11" s="6">
        <v>1314.2065865462896</v>
      </c>
    </row>
    <row r="12" spans="1:18">
      <c r="A12" t="s">
        <v>140</v>
      </c>
      <c r="P12" s="3">
        <v>4</v>
      </c>
      <c r="Q12" s="9">
        <v>14</v>
      </c>
      <c r="R12" s="6">
        <v>1287.1618580785134</v>
      </c>
    </row>
    <row r="13" spans="1:18">
      <c r="A13" t="s">
        <v>628</v>
      </c>
      <c r="P13" s="3">
        <v>5</v>
      </c>
      <c r="Q13" s="4">
        <v>14</v>
      </c>
      <c r="R13" s="3">
        <v>1339.2659380419827</v>
      </c>
    </row>
    <row r="14" spans="1:18">
      <c r="A14" t="s">
        <v>629</v>
      </c>
      <c r="P14" s="3">
        <v>6</v>
      </c>
      <c r="Q14" s="4">
        <v>14</v>
      </c>
      <c r="R14" s="3">
        <v>1321.7672708988296</v>
      </c>
    </row>
    <row r="15" spans="1:18">
      <c r="A15" t="s">
        <v>215</v>
      </c>
      <c r="P15" s="3">
        <v>7</v>
      </c>
      <c r="Q15" s="4">
        <v>14</v>
      </c>
      <c r="R15" s="3">
        <v>1320.3297397683173</v>
      </c>
    </row>
    <row r="16" spans="1:18">
      <c r="A16" t="s">
        <v>630</v>
      </c>
      <c r="P16" s="3">
        <v>8</v>
      </c>
      <c r="Q16" s="4">
        <v>14</v>
      </c>
      <c r="R16" s="3">
        <v>1299.8728086088795</v>
      </c>
    </row>
    <row r="17" spans="1:18">
      <c r="A17" t="s">
        <v>631</v>
      </c>
      <c r="P17" s="3">
        <v>9</v>
      </c>
      <c r="Q17" s="4">
        <v>14</v>
      </c>
      <c r="R17" s="4">
        <v>1313.9444823487288</v>
      </c>
    </row>
    <row r="18" spans="1:18">
      <c r="A18" t="s">
        <v>219</v>
      </c>
      <c r="P18" s="3">
        <v>10</v>
      </c>
      <c r="Q18" s="4">
        <v>14</v>
      </c>
      <c r="R18" s="4">
        <v>1326.7365393191542</v>
      </c>
    </row>
    <row r="19" spans="1:18">
      <c r="A19" t="s">
        <v>109</v>
      </c>
      <c r="Q19" s="4"/>
      <c r="R19" s="4"/>
    </row>
    <row r="20" spans="1:18">
      <c r="A20" t="s">
        <v>632</v>
      </c>
      <c r="P20" s="5" t="s">
        <v>3</v>
      </c>
      <c r="Q20" s="4">
        <f>AVERAGE(Q9:Q18)</f>
        <v>14</v>
      </c>
      <c r="R20" s="4">
        <f>AVERAGE(R9:R18)</f>
        <v>1314.2020027297078</v>
      </c>
    </row>
    <row r="21" spans="1:18">
      <c r="A21" t="s">
        <v>633</v>
      </c>
      <c r="P21" s="5" t="s">
        <v>89</v>
      </c>
      <c r="Q21" s="4">
        <f>MIN(Q9:Q18)</f>
        <v>14</v>
      </c>
      <c r="R21" s="4">
        <f>MIN(R9:R18)</f>
        <v>1287.1618580785134</v>
      </c>
    </row>
    <row r="22" spans="1:18">
      <c r="P22" s="5" t="s">
        <v>90</v>
      </c>
      <c r="Q22" s="4">
        <f>MAX(Q9:Q18)</f>
        <v>14</v>
      </c>
      <c r="R22" s="4">
        <f>MAX(R9:R18)</f>
        <v>1339.2659380419827</v>
      </c>
    </row>
    <row r="23" spans="1:18">
      <c r="A23" t="s">
        <v>634</v>
      </c>
      <c r="P23" s="5" t="s">
        <v>91</v>
      </c>
      <c r="Q23" s="4">
        <f>STDEV(Q9:Q18)</f>
        <v>0</v>
      </c>
      <c r="R23" s="4">
        <f>STDEV(R9:R18)</f>
        <v>15.067502492138615</v>
      </c>
    </row>
    <row r="24" spans="1:18">
      <c r="A24" t="s">
        <v>116</v>
      </c>
      <c r="P24" s="5"/>
      <c r="Q24" s="4"/>
      <c r="R24" s="4"/>
    </row>
    <row r="25" spans="1:18">
      <c r="A25" t="s">
        <v>117</v>
      </c>
      <c r="Q25" s="4"/>
      <c r="R25" s="4"/>
    </row>
    <row r="26" spans="1:18">
      <c r="N26" s="7" t="s">
        <v>68</v>
      </c>
      <c r="O26" s="5"/>
      <c r="P26" s="1" t="s">
        <v>0</v>
      </c>
      <c r="Q26" s="2" t="s">
        <v>1</v>
      </c>
      <c r="R26" s="1" t="s">
        <v>2</v>
      </c>
    </row>
    <row r="27" spans="1:18">
      <c r="A27" s="5" t="s">
        <v>118</v>
      </c>
      <c r="P27" s="3">
        <v>1</v>
      </c>
      <c r="Q27" s="4">
        <v>11</v>
      </c>
      <c r="R27" s="3">
        <v>1097.0938700845591</v>
      </c>
    </row>
    <row r="28" spans="1:18">
      <c r="A28" t="s">
        <v>635</v>
      </c>
      <c r="P28" s="3">
        <v>2</v>
      </c>
      <c r="Q28" s="4">
        <v>11</v>
      </c>
      <c r="R28" s="3">
        <v>1140.0881772179578</v>
      </c>
    </row>
    <row r="29" spans="1:18">
      <c r="A29" s="11" t="s">
        <v>636</v>
      </c>
      <c r="P29" s="3">
        <v>3</v>
      </c>
      <c r="Q29" s="4">
        <v>11</v>
      </c>
      <c r="R29" s="6">
        <v>1129.2173630752334</v>
      </c>
    </row>
    <row r="30" spans="1:18">
      <c r="A30" t="s">
        <v>637</v>
      </c>
      <c r="P30" s="3">
        <v>4</v>
      </c>
      <c r="Q30" s="9">
        <v>11</v>
      </c>
      <c r="R30" s="6">
        <v>1161.6879814935583</v>
      </c>
    </row>
    <row r="31" spans="1:18">
      <c r="A31" t="s">
        <v>638</v>
      </c>
      <c r="P31" s="3">
        <v>5</v>
      </c>
      <c r="Q31" s="4">
        <v>11</v>
      </c>
      <c r="R31" s="3">
        <v>1153.7081261806834</v>
      </c>
    </row>
    <row r="32" spans="1:18">
      <c r="A32" t="s">
        <v>639</v>
      </c>
      <c r="P32" s="3">
        <v>6</v>
      </c>
      <c r="Q32" s="4">
        <v>11</v>
      </c>
      <c r="R32" s="3">
        <v>1077.2412640367425</v>
      </c>
    </row>
    <row r="33" spans="1:18">
      <c r="A33" t="s">
        <v>640</v>
      </c>
      <c r="P33" s="3">
        <v>7</v>
      </c>
      <c r="Q33" s="4">
        <v>11</v>
      </c>
      <c r="R33" s="3">
        <v>1089.8090553980694</v>
      </c>
    </row>
    <row r="34" spans="1:18">
      <c r="A34" t="s">
        <v>641</v>
      </c>
      <c r="P34" s="3">
        <v>8</v>
      </c>
      <c r="Q34" s="4">
        <v>10</v>
      </c>
      <c r="R34" s="3">
        <v>1153.5533057556654</v>
      </c>
    </row>
    <row r="35" spans="1:18">
      <c r="A35" t="s">
        <v>642</v>
      </c>
      <c r="P35" s="3">
        <v>9</v>
      </c>
      <c r="Q35" s="4">
        <v>11</v>
      </c>
      <c r="R35" s="4">
        <v>1121.9976629645357</v>
      </c>
    </row>
    <row r="36" spans="1:18">
      <c r="A36" t="s">
        <v>643</v>
      </c>
      <c r="P36" s="3">
        <v>10</v>
      </c>
      <c r="Q36" s="4">
        <v>11</v>
      </c>
      <c r="R36" s="4">
        <v>1146.9456871356249</v>
      </c>
    </row>
    <row r="37" spans="1:18">
      <c r="A37" t="s">
        <v>113</v>
      </c>
      <c r="Q37" s="4"/>
      <c r="R37" s="4"/>
    </row>
    <row r="38" spans="1:18">
      <c r="A38" t="s">
        <v>644</v>
      </c>
      <c r="P38" s="5" t="s">
        <v>3</v>
      </c>
      <c r="Q38" s="4">
        <f>AVERAGE(Q27:Q36)</f>
        <v>10.9</v>
      </c>
      <c r="R38" s="4">
        <f>AVERAGE(R27:R36)</f>
        <v>1127.1342493342631</v>
      </c>
    </row>
    <row r="39" spans="1:18">
      <c r="A39" t="s">
        <v>109</v>
      </c>
      <c r="P39" s="5" t="s">
        <v>89</v>
      </c>
      <c r="Q39" s="4">
        <f>MIN(Q27:Q36)</f>
        <v>10</v>
      </c>
      <c r="R39" s="4">
        <f>MIN(R27:R36)</f>
        <v>1077.2412640367425</v>
      </c>
    </row>
    <row r="40" spans="1:18">
      <c r="A40" t="s">
        <v>645</v>
      </c>
      <c r="P40" s="5" t="s">
        <v>90</v>
      </c>
      <c r="Q40" s="4">
        <f>MAX(Q27:Q36)</f>
        <v>11</v>
      </c>
      <c r="R40" s="4">
        <f>MAX(R27:R36)</f>
        <v>1161.6879814935583</v>
      </c>
    </row>
    <row r="41" spans="1:18">
      <c r="A41" t="s">
        <v>480</v>
      </c>
      <c r="P41" s="5" t="s">
        <v>91</v>
      </c>
      <c r="Q41" s="4">
        <f>STDEV(Q27:Q36)</f>
        <v>0.31622776601685393</v>
      </c>
      <c r="R41" s="4">
        <f>STDEV(R27:R36)</f>
        <v>29.765796079999888</v>
      </c>
    </row>
    <row r="42" spans="1:18">
      <c r="A42" t="s">
        <v>646</v>
      </c>
      <c r="P42" s="5"/>
      <c r="Q42" s="4"/>
      <c r="R42" s="4"/>
    </row>
    <row r="44" spans="1:18">
      <c r="A44" t="s">
        <v>647</v>
      </c>
      <c r="O44" s="12" t="s">
        <v>10</v>
      </c>
      <c r="P44" s="12" t="s">
        <v>3</v>
      </c>
    </row>
    <row r="45" spans="1:18">
      <c r="A45" t="s">
        <v>116</v>
      </c>
      <c r="P45" s="12" t="s">
        <v>89</v>
      </c>
    </row>
    <row r="46" spans="1:18">
      <c r="A46" t="s">
        <v>117</v>
      </c>
      <c r="P46" s="12" t="s">
        <v>90</v>
      </c>
    </row>
    <row r="47" spans="1:18">
      <c r="P47" s="12" t="s">
        <v>91</v>
      </c>
    </row>
    <row r="48" spans="1:18">
      <c r="A48" s="5" t="s">
        <v>133</v>
      </c>
    </row>
    <row r="49" spans="1:1">
      <c r="A49" t="s">
        <v>648</v>
      </c>
    </row>
    <row r="50" spans="1:1">
      <c r="A50" t="s">
        <v>640</v>
      </c>
    </row>
    <row r="51" spans="1:1">
      <c r="A51" t="s">
        <v>649</v>
      </c>
    </row>
    <row r="52" spans="1:1">
      <c r="A52" t="s">
        <v>650</v>
      </c>
    </row>
    <row r="53" spans="1:1">
      <c r="A53" s="11" t="s">
        <v>651</v>
      </c>
    </row>
    <row r="54" spans="1:1">
      <c r="A54" t="s">
        <v>652</v>
      </c>
    </row>
    <row r="55" spans="1:1">
      <c r="A55" t="s">
        <v>653</v>
      </c>
    </row>
    <row r="56" spans="1:1">
      <c r="A56" t="s">
        <v>654</v>
      </c>
    </row>
    <row r="57" spans="1:1">
      <c r="A57" t="s">
        <v>113</v>
      </c>
    </row>
    <row r="58" spans="1:1">
      <c r="A58" t="s">
        <v>177</v>
      </c>
    </row>
    <row r="59" spans="1:1">
      <c r="A59" t="s">
        <v>172</v>
      </c>
    </row>
    <row r="60" spans="1:1">
      <c r="A60" t="s">
        <v>109</v>
      </c>
    </row>
    <row r="61" spans="1:1">
      <c r="A61" t="s">
        <v>655</v>
      </c>
    </row>
    <row r="62" spans="1:1">
      <c r="A62" t="s">
        <v>656</v>
      </c>
    </row>
    <row r="63" spans="1:1">
      <c r="A63" t="s">
        <v>657</v>
      </c>
    </row>
    <row r="65" spans="1:1">
      <c r="A65" t="s">
        <v>658</v>
      </c>
    </row>
    <row r="66" spans="1:1">
      <c r="A66" t="s">
        <v>116</v>
      </c>
    </row>
    <row r="67" spans="1:1">
      <c r="A67" t="s">
        <v>117</v>
      </c>
    </row>
    <row r="69" spans="1:1">
      <c r="A69" s="5" t="s">
        <v>148</v>
      </c>
    </row>
    <row r="70" spans="1:1">
      <c r="A70" t="s">
        <v>659</v>
      </c>
    </row>
    <row r="71" spans="1:1">
      <c r="A71" t="s">
        <v>660</v>
      </c>
    </row>
    <row r="72" spans="1:1">
      <c r="A72" t="s">
        <v>381</v>
      </c>
    </row>
    <row r="73" spans="1:1">
      <c r="A73" t="s">
        <v>661</v>
      </c>
    </row>
    <row r="74" spans="1:1">
      <c r="A74" s="11" t="s">
        <v>466</v>
      </c>
    </row>
    <row r="75" spans="1:1">
      <c r="A75" t="s">
        <v>662</v>
      </c>
    </row>
    <row r="76" spans="1:1">
      <c r="A76" t="s">
        <v>663</v>
      </c>
    </row>
    <row r="77" spans="1:1">
      <c r="A77" t="s">
        <v>628</v>
      </c>
    </row>
    <row r="78" spans="1:1">
      <c r="A78" t="s">
        <v>416</v>
      </c>
    </row>
    <row r="79" spans="1:1">
      <c r="A79" t="s">
        <v>226</v>
      </c>
    </row>
    <row r="80" spans="1:1">
      <c r="A80" t="s">
        <v>387</v>
      </c>
    </row>
    <row r="81" spans="1:1">
      <c r="A81" t="s">
        <v>664</v>
      </c>
    </row>
    <row r="82" spans="1:1">
      <c r="A82" t="s">
        <v>665</v>
      </c>
    </row>
    <row r="83" spans="1:1">
      <c r="A83" t="s">
        <v>666</v>
      </c>
    </row>
    <row r="84" spans="1:1">
      <c r="A84" t="s">
        <v>667</v>
      </c>
    </row>
    <row r="86" spans="1:1">
      <c r="A86" t="s">
        <v>668</v>
      </c>
    </row>
    <row r="87" spans="1:1">
      <c r="A87" t="s">
        <v>116</v>
      </c>
    </row>
    <row r="88" spans="1:1">
      <c r="A88" t="s">
        <v>117</v>
      </c>
    </row>
    <row r="90" spans="1:1">
      <c r="A90" s="5" t="s">
        <v>163</v>
      </c>
    </row>
    <row r="91" spans="1:1">
      <c r="A91" t="s">
        <v>669</v>
      </c>
    </row>
    <row r="92" spans="1:1">
      <c r="A92" t="s">
        <v>670</v>
      </c>
    </row>
    <row r="93" spans="1:1">
      <c r="A93" t="s">
        <v>671</v>
      </c>
    </row>
    <row r="94" spans="1:1">
      <c r="A94" t="s">
        <v>672</v>
      </c>
    </row>
    <row r="95" spans="1:1">
      <c r="A95" s="11" t="s">
        <v>673</v>
      </c>
    </row>
    <row r="96" spans="1:1">
      <c r="A96" t="s">
        <v>236</v>
      </c>
    </row>
    <row r="97" spans="1:1">
      <c r="A97" t="s">
        <v>421</v>
      </c>
    </row>
    <row r="98" spans="1:1">
      <c r="A98" t="s">
        <v>674</v>
      </c>
    </row>
    <row r="99" spans="1:1">
      <c r="A99" t="s">
        <v>675</v>
      </c>
    </row>
    <row r="100" spans="1:1">
      <c r="A100" t="s">
        <v>113</v>
      </c>
    </row>
    <row r="101" spans="1:1">
      <c r="A101" t="s">
        <v>387</v>
      </c>
    </row>
    <row r="102" spans="1:1">
      <c r="A102" t="s">
        <v>664</v>
      </c>
    </row>
    <row r="103" spans="1:1">
      <c r="A103" t="s">
        <v>676</v>
      </c>
    </row>
    <row r="104" spans="1:1">
      <c r="A104" t="s">
        <v>677</v>
      </c>
    </row>
    <row r="105" spans="1:1">
      <c r="A105" t="s">
        <v>678</v>
      </c>
    </row>
    <row r="107" spans="1:1">
      <c r="A107" t="s">
        <v>679</v>
      </c>
    </row>
    <row r="108" spans="1:1">
      <c r="A108" t="s">
        <v>116</v>
      </c>
    </row>
    <row r="109" spans="1:1">
      <c r="A109" t="s">
        <v>117</v>
      </c>
    </row>
    <row r="111" spans="1:1">
      <c r="A111" s="5" t="s">
        <v>179</v>
      </c>
    </row>
    <row r="112" spans="1:1">
      <c r="A112" t="s">
        <v>680</v>
      </c>
    </row>
    <row r="113" spans="1:1">
      <c r="A113" t="s">
        <v>681</v>
      </c>
    </row>
    <row r="114" spans="1:1">
      <c r="A114" t="s">
        <v>183</v>
      </c>
    </row>
    <row r="115" spans="1:1">
      <c r="A115" t="s">
        <v>682</v>
      </c>
    </row>
    <row r="116" spans="1:1">
      <c r="A116" s="11" t="s">
        <v>683</v>
      </c>
    </row>
    <row r="117" spans="1:1">
      <c r="A117" t="s">
        <v>684</v>
      </c>
    </row>
    <row r="118" spans="1:1">
      <c r="A118" t="s">
        <v>628</v>
      </c>
    </row>
    <row r="119" spans="1:1">
      <c r="A119" t="s">
        <v>685</v>
      </c>
    </row>
    <row r="120" spans="1:1">
      <c r="A120" t="s">
        <v>686</v>
      </c>
    </row>
    <row r="121" spans="1:1">
      <c r="A121" t="s">
        <v>631</v>
      </c>
    </row>
    <row r="122" spans="1:1">
      <c r="A122" t="s">
        <v>687</v>
      </c>
    </row>
    <row r="123" spans="1:1">
      <c r="A123" t="s">
        <v>688</v>
      </c>
    </row>
    <row r="124" spans="1:1">
      <c r="A124" t="s">
        <v>109</v>
      </c>
    </row>
    <row r="125" spans="1:1">
      <c r="A125" t="s">
        <v>689</v>
      </c>
    </row>
    <row r="126" spans="1:1">
      <c r="A126" t="s">
        <v>690</v>
      </c>
    </row>
    <row r="128" spans="1:1">
      <c r="A128" t="s">
        <v>691</v>
      </c>
    </row>
    <row r="129" spans="1:1">
      <c r="A129" t="s">
        <v>116</v>
      </c>
    </row>
    <row r="130" spans="1:1">
      <c r="A130" t="s">
        <v>117</v>
      </c>
    </row>
    <row r="132" spans="1:1">
      <c r="A132" s="5" t="s">
        <v>194</v>
      </c>
    </row>
    <row r="133" spans="1:1">
      <c r="A133" t="s">
        <v>692</v>
      </c>
    </row>
    <row r="134" spans="1:1">
      <c r="A134" t="s">
        <v>672</v>
      </c>
    </row>
    <row r="135" spans="1:1">
      <c r="A135" t="s">
        <v>693</v>
      </c>
    </row>
    <row r="136" spans="1:1">
      <c r="A136" t="s">
        <v>381</v>
      </c>
    </row>
    <row r="137" spans="1:1">
      <c r="A137" s="11" t="s">
        <v>694</v>
      </c>
    </row>
    <row r="138" spans="1:1">
      <c r="A138" t="s">
        <v>695</v>
      </c>
    </row>
    <row r="139" spans="1:1">
      <c r="A139" t="s">
        <v>696</v>
      </c>
    </row>
    <row r="140" spans="1:1">
      <c r="A140" t="s">
        <v>697</v>
      </c>
    </row>
    <row r="141" spans="1:1">
      <c r="A141" t="s">
        <v>101</v>
      </c>
    </row>
    <row r="142" spans="1:1">
      <c r="A142" t="s">
        <v>631</v>
      </c>
    </row>
    <row r="143" spans="1:1">
      <c r="A143" t="s">
        <v>698</v>
      </c>
    </row>
    <row r="144" spans="1:1">
      <c r="A144" t="s">
        <v>387</v>
      </c>
    </row>
    <row r="145" spans="1:1">
      <c r="A145" t="s">
        <v>699</v>
      </c>
    </row>
    <row r="146" spans="1:1">
      <c r="A146" t="s">
        <v>700</v>
      </c>
    </row>
    <row r="147" spans="1:1">
      <c r="A147" t="s">
        <v>469</v>
      </c>
    </row>
    <row r="149" spans="1:1">
      <c r="A149" t="s">
        <v>701</v>
      </c>
    </row>
    <row r="150" spans="1:1">
      <c r="A150" t="s">
        <v>116</v>
      </c>
    </row>
    <row r="151" spans="1:1">
      <c r="A151" t="s">
        <v>117</v>
      </c>
    </row>
    <row r="153" spans="1:1">
      <c r="A153" s="5" t="s">
        <v>209</v>
      </c>
    </row>
    <row r="154" spans="1:1">
      <c r="A154" t="s">
        <v>702</v>
      </c>
    </row>
    <row r="155" spans="1:1">
      <c r="A155" t="s">
        <v>703</v>
      </c>
    </row>
    <row r="156" spans="1:1">
      <c r="A156" t="s">
        <v>466</v>
      </c>
    </row>
    <row r="157" spans="1:1">
      <c r="A157" t="s">
        <v>704</v>
      </c>
    </row>
    <row r="158" spans="1:1">
      <c r="A158" s="11" t="s">
        <v>705</v>
      </c>
    </row>
    <row r="159" spans="1:1">
      <c r="A159" t="s">
        <v>706</v>
      </c>
    </row>
    <row r="160" spans="1:1">
      <c r="A160" t="s">
        <v>707</v>
      </c>
    </row>
    <row r="161" spans="1:1">
      <c r="A161" t="s">
        <v>708</v>
      </c>
    </row>
    <row r="162" spans="1:1">
      <c r="A162" t="s">
        <v>205</v>
      </c>
    </row>
    <row r="163" spans="1:1">
      <c r="A163" t="s">
        <v>158</v>
      </c>
    </row>
    <row r="164" spans="1:1">
      <c r="A164" t="s">
        <v>709</v>
      </c>
    </row>
    <row r="165" spans="1:1">
      <c r="A165" t="s">
        <v>109</v>
      </c>
    </row>
    <row r="166" spans="1:1">
      <c r="A166" t="s">
        <v>204</v>
      </c>
    </row>
    <row r="167" spans="1:1">
      <c r="A167" t="s">
        <v>710</v>
      </c>
    </row>
    <row r="168" spans="1:1">
      <c r="A168" t="s">
        <v>711</v>
      </c>
    </row>
    <row r="170" spans="1:1">
      <c r="A170" t="s">
        <v>712</v>
      </c>
    </row>
    <row r="171" spans="1:1">
      <c r="A171" t="s">
        <v>116</v>
      </c>
    </row>
    <row r="172" spans="1:1">
      <c r="A172" t="s">
        <v>117</v>
      </c>
    </row>
    <row r="174" spans="1:1">
      <c r="A174" s="5" t="s">
        <v>223</v>
      </c>
    </row>
    <row r="175" spans="1:1">
      <c r="A175" t="s">
        <v>713</v>
      </c>
    </row>
    <row r="176" spans="1:1">
      <c r="A176" t="s">
        <v>714</v>
      </c>
    </row>
    <row r="177" spans="1:1">
      <c r="A177" t="s">
        <v>715</v>
      </c>
    </row>
    <row r="178" spans="1:1">
      <c r="A178" t="s">
        <v>640</v>
      </c>
    </row>
    <row r="179" spans="1:1">
      <c r="A179" s="11" t="s">
        <v>716</v>
      </c>
    </row>
    <row r="180" spans="1:1">
      <c r="A180" t="s">
        <v>231</v>
      </c>
    </row>
    <row r="181" spans="1:1">
      <c r="A181" t="s">
        <v>717</v>
      </c>
    </row>
    <row r="182" spans="1:1">
      <c r="A182" t="s">
        <v>172</v>
      </c>
    </row>
    <row r="183" spans="1:1">
      <c r="A183" t="s">
        <v>184</v>
      </c>
    </row>
    <row r="184" spans="1:1">
      <c r="A184" t="s">
        <v>113</v>
      </c>
    </row>
    <row r="185" spans="1:1">
      <c r="A185" t="s">
        <v>687</v>
      </c>
    </row>
    <row r="186" spans="1:1">
      <c r="A186" t="s">
        <v>109</v>
      </c>
    </row>
    <row r="187" spans="1:1">
      <c r="A187" t="s">
        <v>718</v>
      </c>
    </row>
    <row r="188" spans="1:1">
      <c r="A188" t="s">
        <v>719</v>
      </c>
    </row>
    <row r="189" spans="1:1">
      <c r="A189" t="s">
        <v>720</v>
      </c>
    </row>
    <row r="191" spans="1:1">
      <c r="A191" t="s">
        <v>721</v>
      </c>
    </row>
    <row r="192" spans="1:1">
      <c r="A192" t="s">
        <v>116</v>
      </c>
    </row>
    <row r="193" spans="1:1">
      <c r="A193" t="s">
        <v>117</v>
      </c>
    </row>
    <row r="195" spans="1:1">
      <c r="A195" s="5" t="s">
        <v>239</v>
      </c>
    </row>
    <row r="196" spans="1:1">
      <c r="A196" t="s">
        <v>722</v>
      </c>
    </row>
    <row r="197" spans="1:1">
      <c r="A197" t="s">
        <v>723</v>
      </c>
    </row>
    <row r="198" spans="1:1">
      <c r="A198" t="s">
        <v>724</v>
      </c>
    </row>
    <row r="199" spans="1:1">
      <c r="A199" t="s">
        <v>201</v>
      </c>
    </row>
    <row r="200" spans="1:1">
      <c r="A200" s="11" t="s">
        <v>231</v>
      </c>
    </row>
    <row r="201" spans="1:1">
      <c r="A201" t="s">
        <v>725</v>
      </c>
    </row>
    <row r="202" spans="1:1">
      <c r="A202" t="s">
        <v>726</v>
      </c>
    </row>
    <row r="203" spans="1:1">
      <c r="A203" t="s">
        <v>727</v>
      </c>
    </row>
    <row r="204" spans="1:1">
      <c r="A204" t="s">
        <v>728</v>
      </c>
    </row>
    <row r="205" spans="1:1">
      <c r="A205" t="s">
        <v>729</v>
      </c>
    </row>
    <row r="206" spans="1:1">
      <c r="A206" t="s">
        <v>205</v>
      </c>
    </row>
    <row r="207" spans="1:1">
      <c r="A207" t="s">
        <v>191</v>
      </c>
    </row>
    <row r="208" spans="1:1">
      <c r="A208" t="s">
        <v>730</v>
      </c>
    </row>
    <row r="209" spans="1:1">
      <c r="A209" t="s">
        <v>731</v>
      </c>
    </row>
    <row r="210" spans="1:1">
      <c r="A210" t="s">
        <v>109</v>
      </c>
    </row>
    <row r="212" spans="1:1">
      <c r="A212" t="s">
        <v>732</v>
      </c>
    </row>
    <row r="213" spans="1:1">
      <c r="A213" t="s">
        <v>116</v>
      </c>
    </row>
    <row r="214" spans="1:1">
      <c r="A214" t="s">
        <v>117</v>
      </c>
    </row>
    <row r="217" spans="1:1">
      <c r="A217" s="12" t="s">
        <v>69</v>
      </c>
    </row>
    <row r="219" spans="1:1">
      <c r="A219" s="5" t="s">
        <v>99</v>
      </c>
    </row>
    <row r="220" spans="1:1">
      <c r="A220" t="s">
        <v>733</v>
      </c>
    </row>
    <row r="221" spans="1:1">
      <c r="A221" t="s">
        <v>734</v>
      </c>
    </row>
    <row r="222" spans="1:1">
      <c r="A222" t="s">
        <v>735</v>
      </c>
    </row>
    <row r="223" spans="1:1">
      <c r="A223" t="s">
        <v>736</v>
      </c>
    </row>
    <row r="224" spans="1:1">
      <c r="A224" t="s">
        <v>737</v>
      </c>
    </row>
    <row r="225" spans="1:1">
      <c r="A225" t="s">
        <v>738</v>
      </c>
    </row>
    <row r="226" spans="1:1">
      <c r="A226" t="s">
        <v>739</v>
      </c>
    </row>
    <row r="227" spans="1:1">
      <c r="A227" t="s">
        <v>740</v>
      </c>
    </row>
    <row r="228" spans="1:1">
      <c r="A228" t="s">
        <v>741</v>
      </c>
    </row>
    <row r="229" spans="1:1">
      <c r="A229" t="s">
        <v>742</v>
      </c>
    </row>
    <row r="230" spans="1:1">
      <c r="A230" t="s">
        <v>743</v>
      </c>
    </row>
    <row r="231" spans="1:1">
      <c r="A231" t="s">
        <v>744</v>
      </c>
    </row>
    <row r="233" spans="1:1">
      <c r="A233" t="s">
        <v>745</v>
      </c>
    </row>
    <row r="234" spans="1:1">
      <c r="A234" t="s">
        <v>116</v>
      </c>
    </row>
    <row r="235" spans="1:1">
      <c r="A235" t="s">
        <v>117</v>
      </c>
    </row>
    <row r="237" spans="1:1">
      <c r="A237" s="5" t="s">
        <v>118</v>
      </c>
    </row>
    <row r="238" spans="1:1">
      <c r="A238" t="s">
        <v>746</v>
      </c>
    </row>
    <row r="239" spans="1:1">
      <c r="A239" t="s">
        <v>747</v>
      </c>
    </row>
    <row r="240" spans="1:1">
      <c r="A240" t="s">
        <v>748</v>
      </c>
    </row>
    <row r="241" spans="1:1">
      <c r="A241" t="s">
        <v>749</v>
      </c>
    </row>
    <row r="242" spans="1:1">
      <c r="A242" t="s">
        <v>750</v>
      </c>
    </row>
    <row r="243" spans="1:1">
      <c r="A243" t="s">
        <v>751</v>
      </c>
    </row>
    <row r="244" spans="1:1">
      <c r="A244" t="s">
        <v>752</v>
      </c>
    </row>
    <row r="245" spans="1:1">
      <c r="A245" t="s">
        <v>753</v>
      </c>
    </row>
    <row r="246" spans="1:1">
      <c r="A246" t="s">
        <v>754</v>
      </c>
    </row>
    <row r="247" spans="1:1">
      <c r="A247" t="s">
        <v>755</v>
      </c>
    </row>
    <row r="248" spans="1:1">
      <c r="A248" t="s">
        <v>756</v>
      </c>
    </row>
    <row r="249" spans="1:1">
      <c r="A249" t="s">
        <v>744</v>
      </c>
    </row>
    <row r="251" spans="1:1">
      <c r="A251" t="s">
        <v>757</v>
      </c>
    </row>
    <row r="252" spans="1:1">
      <c r="A252" t="s">
        <v>116</v>
      </c>
    </row>
    <row r="253" spans="1:1">
      <c r="A253" t="s">
        <v>117</v>
      </c>
    </row>
    <row r="255" spans="1:1">
      <c r="A255" s="5" t="s">
        <v>133</v>
      </c>
    </row>
    <row r="256" spans="1:1">
      <c r="A256" t="s">
        <v>758</v>
      </c>
    </row>
    <row r="257" spans="1:1">
      <c r="A257" t="s">
        <v>759</v>
      </c>
    </row>
    <row r="258" spans="1:1">
      <c r="A258" t="s">
        <v>760</v>
      </c>
    </row>
    <row r="259" spans="1:1">
      <c r="A259" t="s">
        <v>761</v>
      </c>
    </row>
    <row r="260" spans="1:1">
      <c r="A260" t="s">
        <v>762</v>
      </c>
    </row>
    <row r="261" spans="1:1">
      <c r="A261" t="s">
        <v>763</v>
      </c>
    </row>
    <row r="262" spans="1:1">
      <c r="A262" t="s">
        <v>764</v>
      </c>
    </row>
    <row r="263" spans="1:1">
      <c r="A263" t="s">
        <v>765</v>
      </c>
    </row>
    <row r="264" spans="1:1">
      <c r="A264" t="s">
        <v>766</v>
      </c>
    </row>
    <row r="265" spans="1:1">
      <c r="A265" t="s">
        <v>767</v>
      </c>
    </row>
    <row r="266" spans="1:1">
      <c r="A266" t="s">
        <v>768</v>
      </c>
    </row>
    <row r="267" spans="1:1">
      <c r="A267" t="s">
        <v>769</v>
      </c>
    </row>
    <row r="269" spans="1:1">
      <c r="A269" t="s">
        <v>770</v>
      </c>
    </row>
    <row r="270" spans="1:1">
      <c r="A270" t="s">
        <v>116</v>
      </c>
    </row>
    <row r="271" spans="1:1">
      <c r="A271" t="s">
        <v>117</v>
      </c>
    </row>
    <row r="273" spans="1:1">
      <c r="A273" s="5" t="s">
        <v>148</v>
      </c>
    </row>
    <row r="274" spans="1:1">
      <c r="A274" t="s">
        <v>771</v>
      </c>
    </row>
    <row r="275" spans="1:1">
      <c r="A275" t="s">
        <v>772</v>
      </c>
    </row>
    <row r="276" spans="1:1">
      <c r="A276" t="s">
        <v>773</v>
      </c>
    </row>
    <row r="277" spans="1:1">
      <c r="A277" t="s">
        <v>774</v>
      </c>
    </row>
    <row r="278" spans="1:1">
      <c r="A278" t="s">
        <v>775</v>
      </c>
    </row>
    <row r="279" spans="1:1">
      <c r="A279" t="s">
        <v>776</v>
      </c>
    </row>
    <row r="280" spans="1:1">
      <c r="A280" t="s">
        <v>777</v>
      </c>
    </row>
    <row r="281" spans="1:1">
      <c r="A281" t="s">
        <v>778</v>
      </c>
    </row>
    <row r="282" spans="1:1">
      <c r="A282" t="s">
        <v>779</v>
      </c>
    </row>
    <row r="283" spans="1:1">
      <c r="A283" t="s">
        <v>780</v>
      </c>
    </row>
    <row r="284" spans="1:1">
      <c r="A284" t="s">
        <v>781</v>
      </c>
    </row>
    <row r="285" spans="1:1">
      <c r="A285" t="s">
        <v>782</v>
      </c>
    </row>
    <row r="287" spans="1:1">
      <c r="A287" t="s">
        <v>783</v>
      </c>
    </row>
    <row r="288" spans="1:1">
      <c r="A288" t="s">
        <v>116</v>
      </c>
    </row>
    <row r="289" spans="1:1">
      <c r="A289" t="s">
        <v>117</v>
      </c>
    </row>
    <row r="291" spans="1:1">
      <c r="A291" s="5" t="s">
        <v>163</v>
      </c>
    </row>
    <row r="292" spans="1:1">
      <c r="A292" t="s">
        <v>784</v>
      </c>
    </row>
    <row r="293" spans="1:1">
      <c r="A293" t="s">
        <v>785</v>
      </c>
    </row>
    <row r="294" spans="1:1">
      <c r="A294" t="s">
        <v>786</v>
      </c>
    </row>
    <row r="295" spans="1:1">
      <c r="A295" t="s">
        <v>787</v>
      </c>
    </row>
    <row r="296" spans="1:1">
      <c r="A296" t="s">
        <v>788</v>
      </c>
    </row>
    <row r="297" spans="1:1">
      <c r="A297" t="s">
        <v>789</v>
      </c>
    </row>
    <row r="298" spans="1:1">
      <c r="A298" t="s">
        <v>790</v>
      </c>
    </row>
    <row r="299" spans="1:1">
      <c r="A299" t="s">
        <v>791</v>
      </c>
    </row>
    <row r="300" spans="1:1">
      <c r="A300" t="s">
        <v>792</v>
      </c>
    </row>
    <row r="301" spans="1:1">
      <c r="A301" t="s">
        <v>793</v>
      </c>
    </row>
    <row r="302" spans="1:1">
      <c r="A302" t="s">
        <v>794</v>
      </c>
    </row>
    <row r="303" spans="1:1">
      <c r="A303" t="s">
        <v>795</v>
      </c>
    </row>
    <row r="305" spans="1:1">
      <c r="A305" t="s">
        <v>796</v>
      </c>
    </row>
    <row r="306" spans="1:1">
      <c r="A306" t="s">
        <v>116</v>
      </c>
    </row>
    <row r="307" spans="1:1">
      <c r="A307" t="s">
        <v>117</v>
      </c>
    </row>
    <row r="309" spans="1:1">
      <c r="A309" s="5" t="s">
        <v>179</v>
      </c>
    </row>
    <row r="310" spans="1:1">
      <c r="A310" t="s">
        <v>797</v>
      </c>
    </row>
    <row r="311" spans="1:1">
      <c r="A311" t="s">
        <v>798</v>
      </c>
    </row>
    <row r="312" spans="1:1">
      <c r="A312" t="s">
        <v>799</v>
      </c>
    </row>
    <row r="313" spans="1:1">
      <c r="A313" t="s">
        <v>800</v>
      </c>
    </row>
    <row r="314" spans="1:1">
      <c r="A314" t="s">
        <v>801</v>
      </c>
    </row>
    <row r="315" spans="1:1">
      <c r="A315" t="s">
        <v>802</v>
      </c>
    </row>
    <row r="316" spans="1:1">
      <c r="A316" t="s">
        <v>803</v>
      </c>
    </row>
    <row r="317" spans="1:1">
      <c r="A317" t="s">
        <v>804</v>
      </c>
    </row>
    <row r="318" spans="1:1">
      <c r="A318" t="s">
        <v>805</v>
      </c>
    </row>
    <row r="319" spans="1:1">
      <c r="A319" t="s">
        <v>806</v>
      </c>
    </row>
    <row r="320" spans="1:1">
      <c r="A320" t="s">
        <v>807</v>
      </c>
    </row>
    <row r="321" spans="1:1">
      <c r="A321" t="s">
        <v>331</v>
      </c>
    </row>
    <row r="323" spans="1:1">
      <c r="A323" t="s">
        <v>808</v>
      </c>
    </row>
    <row r="324" spans="1:1">
      <c r="A324" t="s">
        <v>116</v>
      </c>
    </row>
    <row r="325" spans="1:1">
      <c r="A325" t="s">
        <v>117</v>
      </c>
    </row>
    <row r="327" spans="1:1">
      <c r="A327" s="5" t="s">
        <v>194</v>
      </c>
    </row>
    <row r="328" spans="1:1">
      <c r="A328" t="s">
        <v>809</v>
      </c>
    </row>
    <row r="329" spans="1:1">
      <c r="A329" t="s">
        <v>810</v>
      </c>
    </row>
    <row r="330" spans="1:1">
      <c r="A330" t="s">
        <v>811</v>
      </c>
    </row>
    <row r="331" spans="1:1">
      <c r="A331" t="s">
        <v>812</v>
      </c>
    </row>
    <row r="332" spans="1:1">
      <c r="A332" t="s">
        <v>813</v>
      </c>
    </row>
    <row r="333" spans="1:1">
      <c r="A333" t="s">
        <v>814</v>
      </c>
    </row>
    <row r="334" spans="1:1">
      <c r="A334" t="s">
        <v>815</v>
      </c>
    </row>
    <row r="335" spans="1:1">
      <c r="A335" t="s">
        <v>816</v>
      </c>
    </row>
    <row r="336" spans="1:1">
      <c r="A336" t="s">
        <v>817</v>
      </c>
    </row>
    <row r="337" spans="1:1">
      <c r="A337" t="s">
        <v>818</v>
      </c>
    </row>
    <row r="338" spans="1:1">
      <c r="A338" t="s">
        <v>819</v>
      </c>
    </row>
    <row r="339" spans="1:1">
      <c r="A339" t="s">
        <v>820</v>
      </c>
    </row>
    <row r="341" spans="1:1">
      <c r="A341" t="s">
        <v>821</v>
      </c>
    </row>
    <row r="342" spans="1:1">
      <c r="A342" t="s">
        <v>116</v>
      </c>
    </row>
    <row r="343" spans="1:1">
      <c r="A343" t="s">
        <v>117</v>
      </c>
    </row>
    <row r="345" spans="1:1">
      <c r="A345" s="5" t="s">
        <v>209</v>
      </c>
    </row>
    <row r="346" spans="1:1">
      <c r="A346" t="s">
        <v>822</v>
      </c>
    </row>
    <row r="347" spans="1:1">
      <c r="A347" t="s">
        <v>823</v>
      </c>
    </row>
    <row r="348" spans="1:1">
      <c r="A348" t="s">
        <v>824</v>
      </c>
    </row>
    <row r="349" spans="1:1">
      <c r="A349" t="s">
        <v>825</v>
      </c>
    </row>
    <row r="350" spans="1:1">
      <c r="A350" t="s">
        <v>826</v>
      </c>
    </row>
    <row r="351" spans="1:1">
      <c r="A351" t="s">
        <v>827</v>
      </c>
    </row>
    <row r="352" spans="1:1">
      <c r="A352" t="s">
        <v>828</v>
      </c>
    </row>
    <row r="353" spans="1:1">
      <c r="A353" t="s">
        <v>829</v>
      </c>
    </row>
    <row r="354" spans="1:1">
      <c r="A354" t="s">
        <v>830</v>
      </c>
    </row>
    <row r="355" spans="1:1">
      <c r="A355" t="s">
        <v>831</v>
      </c>
    </row>
    <row r="356" spans="1:1">
      <c r="A356" t="s">
        <v>832</v>
      </c>
    </row>
    <row r="358" spans="1:1">
      <c r="A358" t="s">
        <v>833</v>
      </c>
    </row>
    <row r="359" spans="1:1">
      <c r="A359" t="s">
        <v>116</v>
      </c>
    </row>
    <row r="360" spans="1:1">
      <c r="A360" t="s">
        <v>117</v>
      </c>
    </row>
    <row r="362" spans="1:1">
      <c r="A362" s="5" t="s">
        <v>223</v>
      </c>
    </row>
    <row r="363" spans="1:1">
      <c r="A363" t="s">
        <v>834</v>
      </c>
    </row>
    <row r="364" spans="1:1">
      <c r="A364" t="s">
        <v>835</v>
      </c>
    </row>
    <row r="365" spans="1:1">
      <c r="A365" t="s">
        <v>836</v>
      </c>
    </row>
    <row r="366" spans="1:1">
      <c r="A366" t="s">
        <v>837</v>
      </c>
    </row>
    <row r="367" spans="1:1">
      <c r="A367" t="s">
        <v>838</v>
      </c>
    </row>
    <row r="368" spans="1:1">
      <c r="A368" t="s">
        <v>839</v>
      </c>
    </row>
    <row r="369" spans="1:1">
      <c r="A369" t="s">
        <v>840</v>
      </c>
    </row>
    <row r="370" spans="1:1">
      <c r="A370" t="s">
        <v>841</v>
      </c>
    </row>
    <row r="371" spans="1:1">
      <c r="A371" t="s">
        <v>842</v>
      </c>
    </row>
    <row r="372" spans="1:1">
      <c r="A372" t="s">
        <v>843</v>
      </c>
    </row>
    <row r="373" spans="1:1">
      <c r="A373" t="s">
        <v>844</v>
      </c>
    </row>
    <row r="374" spans="1:1">
      <c r="A374" t="s">
        <v>845</v>
      </c>
    </row>
    <row r="376" spans="1:1">
      <c r="A376" t="s">
        <v>846</v>
      </c>
    </row>
    <row r="377" spans="1:1">
      <c r="A377" t="s">
        <v>116</v>
      </c>
    </row>
    <row r="378" spans="1:1">
      <c r="A378" t="s">
        <v>117</v>
      </c>
    </row>
    <row r="380" spans="1:1">
      <c r="A380" s="5" t="s">
        <v>239</v>
      </c>
    </row>
    <row r="381" spans="1:1">
      <c r="A381" t="s">
        <v>847</v>
      </c>
    </row>
    <row r="382" spans="1:1">
      <c r="A382" t="s">
        <v>848</v>
      </c>
    </row>
    <row r="383" spans="1:1">
      <c r="A383" t="s">
        <v>849</v>
      </c>
    </row>
    <row r="384" spans="1:1">
      <c r="A384" t="s">
        <v>850</v>
      </c>
    </row>
    <row r="385" spans="1:1">
      <c r="A385" t="s">
        <v>736</v>
      </c>
    </row>
    <row r="386" spans="1:1">
      <c r="A386" t="s">
        <v>851</v>
      </c>
    </row>
    <row r="387" spans="1:1">
      <c r="A387" t="s">
        <v>852</v>
      </c>
    </row>
    <row r="388" spans="1:1">
      <c r="A388" t="s">
        <v>853</v>
      </c>
    </row>
    <row r="389" spans="1:1">
      <c r="A389" t="s">
        <v>854</v>
      </c>
    </row>
    <row r="390" spans="1:1">
      <c r="A390" t="s">
        <v>855</v>
      </c>
    </row>
    <row r="391" spans="1:1">
      <c r="A391" t="s">
        <v>856</v>
      </c>
    </row>
    <row r="392" spans="1:1">
      <c r="A392" t="s">
        <v>744</v>
      </c>
    </row>
    <row r="394" spans="1:1">
      <c r="A394" t="s">
        <v>857</v>
      </c>
    </row>
    <row r="395" spans="1:1">
      <c r="A395" t="s">
        <v>116</v>
      </c>
    </row>
    <row r="396" spans="1:1">
      <c r="A396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34"/>
  <sheetViews>
    <sheetView topLeftCell="C1" workbookViewId="0">
      <selection activeCell="O51" sqref="O51"/>
    </sheetView>
  </sheetViews>
  <sheetFormatPr defaultRowHeight="15"/>
  <cols>
    <col min="14" max="14" width="10.8554687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16</v>
      </c>
    </row>
    <row r="3" spans="1:18">
      <c r="A3" s="5"/>
    </row>
    <row r="4" spans="1:18">
      <c r="A4" s="12" t="s">
        <v>17</v>
      </c>
    </row>
    <row r="5" spans="1:18">
      <c r="A5" s="5"/>
      <c r="N5" s="5" t="s">
        <v>4</v>
      </c>
      <c r="O5" s="5"/>
      <c r="P5" s="5"/>
      <c r="Q5" s="7">
        <v>3.55</v>
      </c>
      <c r="R5" s="7">
        <v>1023.4</v>
      </c>
    </row>
    <row r="6" spans="1:18">
      <c r="A6" s="5" t="s">
        <v>99</v>
      </c>
    </row>
    <row r="7" spans="1:18">
      <c r="A7" t="s">
        <v>858</v>
      </c>
    </row>
    <row r="8" spans="1:18">
      <c r="A8" t="s">
        <v>859</v>
      </c>
      <c r="N8" s="7" t="s">
        <v>18</v>
      </c>
      <c r="P8" s="1" t="s">
        <v>0</v>
      </c>
      <c r="Q8" s="2" t="s">
        <v>1</v>
      </c>
      <c r="R8" s="1" t="s">
        <v>2</v>
      </c>
    </row>
    <row r="9" spans="1:18">
      <c r="A9" t="s">
        <v>860</v>
      </c>
      <c r="P9" s="3">
        <v>1</v>
      </c>
      <c r="Q9" s="4">
        <v>5</v>
      </c>
      <c r="R9" s="3">
        <v>1270.4243913440462</v>
      </c>
    </row>
    <row r="10" spans="1:18">
      <c r="A10" t="s">
        <v>861</v>
      </c>
      <c r="P10" s="3">
        <v>2</v>
      </c>
      <c r="Q10" s="4">
        <v>5</v>
      </c>
      <c r="R10" s="3">
        <v>1269.136485733469</v>
      </c>
    </row>
    <row r="11" spans="1:18">
      <c r="A11" t="s">
        <v>862</v>
      </c>
      <c r="P11" s="3">
        <v>3</v>
      </c>
      <c r="Q11" s="4">
        <v>5</v>
      </c>
      <c r="R11" s="6">
        <v>1309.0524867783668</v>
      </c>
    </row>
    <row r="12" spans="1:18">
      <c r="A12" t="s">
        <v>863</v>
      </c>
      <c r="P12" s="3">
        <v>4</v>
      </c>
      <c r="Q12" s="4">
        <v>4</v>
      </c>
      <c r="R12" s="3">
        <v>1383.6034220705853</v>
      </c>
    </row>
    <row r="13" spans="1:18">
      <c r="P13" s="3">
        <v>5</v>
      </c>
      <c r="Q13" s="4">
        <v>5</v>
      </c>
      <c r="R13" s="3">
        <v>1247.6004303386981</v>
      </c>
    </row>
    <row r="14" spans="1:18">
      <c r="A14" t="s">
        <v>864</v>
      </c>
      <c r="P14" s="3">
        <v>6</v>
      </c>
      <c r="Q14" s="9">
        <v>5</v>
      </c>
      <c r="R14" s="6">
        <v>1247.4271516384608</v>
      </c>
    </row>
    <row r="15" spans="1:18">
      <c r="A15" t="s">
        <v>116</v>
      </c>
      <c r="P15" s="3">
        <v>7</v>
      </c>
      <c r="Q15" s="4">
        <v>4</v>
      </c>
      <c r="R15" s="3">
        <v>1377.4872159104257</v>
      </c>
    </row>
    <row r="16" spans="1:18">
      <c r="A16" s="11" t="s">
        <v>117</v>
      </c>
      <c r="P16" s="3">
        <v>8</v>
      </c>
      <c r="Q16" s="4">
        <v>5</v>
      </c>
      <c r="R16" s="3">
        <v>1273.1983668402127</v>
      </c>
    </row>
    <row r="17" spans="1:18">
      <c r="P17" s="3">
        <v>9</v>
      </c>
      <c r="Q17" s="4">
        <v>5</v>
      </c>
      <c r="R17" s="4">
        <v>1288.25830870959</v>
      </c>
    </row>
    <row r="18" spans="1:18">
      <c r="A18" s="5" t="s">
        <v>118</v>
      </c>
      <c r="P18" s="3">
        <v>10</v>
      </c>
      <c r="Q18" s="4">
        <v>4</v>
      </c>
      <c r="R18" s="8">
        <v>1399.7240304231755</v>
      </c>
    </row>
    <row r="19" spans="1:18">
      <c r="A19" t="s">
        <v>865</v>
      </c>
      <c r="Q19" s="4"/>
      <c r="R19" s="4"/>
    </row>
    <row r="20" spans="1:18">
      <c r="A20" t="s">
        <v>866</v>
      </c>
      <c r="P20" s="5" t="s">
        <v>3</v>
      </c>
      <c r="Q20" s="4">
        <f>AVERAGE(Q9:Q18)</f>
        <v>4.7</v>
      </c>
      <c r="R20" s="4">
        <f>AVERAGE(R9:R18)</f>
        <v>1306.5912289787029</v>
      </c>
    </row>
    <row r="21" spans="1:18">
      <c r="A21" t="s">
        <v>867</v>
      </c>
      <c r="P21" s="5" t="s">
        <v>89</v>
      </c>
      <c r="Q21" s="4">
        <f>MIN(Q9:Q18)</f>
        <v>4</v>
      </c>
      <c r="R21" s="4">
        <f>MIN(R9:R18)</f>
        <v>1247.4271516384608</v>
      </c>
    </row>
    <row r="22" spans="1:18">
      <c r="A22" t="s">
        <v>868</v>
      </c>
      <c r="P22" s="5" t="s">
        <v>90</v>
      </c>
      <c r="Q22" s="4">
        <f>MAX(Q9:Q18)</f>
        <v>5</v>
      </c>
      <c r="R22" s="4">
        <f>MAX(R9:R18)</f>
        <v>1399.7240304231755</v>
      </c>
    </row>
    <row r="23" spans="1:18">
      <c r="A23" t="s">
        <v>869</v>
      </c>
      <c r="P23" s="5" t="s">
        <v>91</v>
      </c>
      <c r="Q23" s="4">
        <f>STDEV(Q9:Q18)</f>
        <v>0.48304589153964728</v>
      </c>
      <c r="R23" s="4">
        <f>STDEV(R9:R18)</f>
        <v>58.480077194295013</v>
      </c>
    </row>
    <row r="24" spans="1:18">
      <c r="A24" t="s">
        <v>870</v>
      </c>
      <c r="P24" s="5"/>
      <c r="Q24" s="4"/>
      <c r="R24" s="4"/>
    </row>
    <row r="25" spans="1:18">
      <c r="Q25" s="4"/>
      <c r="R25" s="4"/>
    </row>
    <row r="26" spans="1:18">
      <c r="A26" t="s">
        <v>871</v>
      </c>
      <c r="N26" s="7" t="s">
        <v>19</v>
      </c>
      <c r="O26" s="5"/>
      <c r="P26" s="1" t="s">
        <v>0</v>
      </c>
      <c r="Q26" s="2" t="s">
        <v>1</v>
      </c>
      <c r="R26" s="1" t="s">
        <v>2</v>
      </c>
    </row>
    <row r="27" spans="1:18">
      <c r="A27" t="s">
        <v>116</v>
      </c>
      <c r="P27" s="3">
        <v>1</v>
      </c>
      <c r="Q27" s="4">
        <v>4</v>
      </c>
      <c r="R27" s="3">
        <v>1176.1223579929294</v>
      </c>
    </row>
    <row r="28" spans="1:18">
      <c r="A28" t="s">
        <v>117</v>
      </c>
      <c r="P28" s="3">
        <v>2</v>
      </c>
      <c r="Q28" s="4">
        <v>4</v>
      </c>
      <c r="R28" s="3">
        <v>1165.6452914192039</v>
      </c>
    </row>
    <row r="29" spans="1:18">
      <c r="P29" s="3">
        <v>3</v>
      </c>
      <c r="Q29" s="4">
        <v>4</v>
      </c>
      <c r="R29" s="6">
        <v>1247.8279924988392</v>
      </c>
    </row>
    <row r="30" spans="1:18">
      <c r="A30" s="5" t="s">
        <v>133</v>
      </c>
      <c r="P30" s="3">
        <v>4</v>
      </c>
      <c r="Q30" s="4">
        <v>4</v>
      </c>
      <c r="R30" s="3">
        <v>1207.8647280431653</v>
      </c>
    </row>
    <row r="31" spans="1:18">
      <c r="A31" t="s">
        <v>872</v>
      </c>
      <c r="P31" s="3">
        <v>5</v>
      </c>
      <c r="Q31" s="4">
        <v>4</v>
      </c>
      <c r="R31" s="3">
        <v>1209.8388867503973</v>
      </c>
    </row>
    <row r="32" spans="1:18">
      <c r="A32" t="s">
        <v>873</v>
      </c>
      <c r="P32" s="3">
        <v>6</v>
      </c>
      <c r="Q32" s="9">
        <v>4</v>
      </c>
      <c r="R32" s="6">
        <v>1205.8755997971641</v>
      </c>
    </row>
    <row r="33" spans="1:18">
      <c r="A33" t="s">
        <v>874</v>
      </c>
      <c r="P33" s="3">
        <v>7</v>
      </c>
      <c r="Q33" s="4">
        <v>4</v>
      </c>
      <c r="R33" s="3">
        <v>1217.2698426644943</v>
      </c>
    </row>
    <row r="34" spans="1:18">
      <c r="A34" t="s">
        <v>875</v>
      </c>
      <c r="P34" s="3">
        <v>8</v>
      </c>
      <c r="Q34" s="4">
        <v>4</v>
      </c>
      <c r="R34" s="3">
        <v>1216.2073850073914</v>
      </c>
    </row>
    <row r="35" spans="1:18">
      <c r="A35" t="s">
        <v>876</v>
      </c>
      <c r="P35" s="3">
        <v>9</v>
      </c>
      <c r="Q35" s="4">
        <v>4</v>
      </c>
      <c r="R35" s="4">
        <v>1198.970087900756</v>
      </c>
    </row>
    <row r="36" spans="1:18">
      <c r="A36" t="s">
        <v>877</v>
      </c>
      <c r="P36" s="3">
        <v>10</v>
      </c>
      <c r="Q36" s="4">
        <v>4</v>
      </c>
      <c r="R36" s="8">
        <v>1227.856993130069</v>
      </c>
    </row>
    <row r="37" spans="1:18">
      <c r="Q37" s="4"/>
      <c r="R37" s="4"/>
    </row>
    <row r="38" spans="1:18">
      <c r="A38" t="s">
        <v>878</v>
      </c>
      <c r="P38" s="5" t="s">
        <v>3</v>
      </c>
      <c r="Q38" s="4">
        <f>AVERAGE(Q27:Q36)</f>
        <v>4</v>
      </c>
      <c r="R38" s="4">
        <f>AVERAGE(R27:R36)</f>
        <v>1207.3479165204412</v>
      </c>
    </row>
    <row r="39" spans="1:18">
      <c r="A39" t="s">
        <v>116</v>
      </c>
      <c r="P39" s="5" t="s">
        <v>89</v>
      </c>
      <c r="Q39" s="4">
        <f>MIN(Q27:Q36)</f>
        <v>4</v>
      </c>
      <c r="R39" s="4">
        <f>MIN(R27:R36)</f>
        <v>1165.6452914192039</v>
      </c>
    </row>
    <row r="40" spans="1:18">
      <c r="A40" t="s">
        <v>117</v>
      </c>
      <c r="P40" s="5" t="s">
        <v>90</v>
      </c>
      <c r="Q40" s="4">
        <f>MAX(Q27:Q36)</f>
        <v>4</v>
      </c>
      <c r="R40" s="4">
        <f>MAX(R27:R36)</f>
        <v>1247.8279924988392</v>
      </c>
    </row>
    <row r="41" spans="1:18">
      <c r="P41" s="5" t="s">
        <v>91</v>
      </c>
      <c r="Q41" s="4">
        <f>STDEV(Q27:Q36)</f>
        <v>0</v>
      </c>
      <c r="R41" s="4">
        <f>STDEV(R27:R36)</f>
        <v>23.638870475719269</v>
      </c>
    </row>
    <row r="42" spans="1:18">
      <c r="A42" s="5" t="s">
        <v>148</v>
      </c>
      <c r="P42" s="5"/>
      <c r="Q42" s="4"/>
      <c r="R42" s="4"/>
    </row>
    <row r="43" spans="1:18">
      <c r="A43" t="s">
        <v>879</v>
      </c>
    </row>
    <row r="44" spans="1:18">
      <c r="A44" s="11" t="s">
        <v>880</v>
      </c>
      <c r="O44" s="12" t="s">
        <v>10</v>
      </c>
      <c r="P44" s="12" t="s">
        <v>3</v>
      </c>
    </row>
    <row r="45" spans="1:18">
      <c r="A45" t="s">
        <v>881</v>
      </c>
      <c r="P45" s="12" t="s">
        <v>89</v>
      </c>
    </row>
    <row r="46" spans="1:18">
      <c r="A46" t="s">
        <v>882</v>
      </c>
      <c r="P46" s="12" t="s">
        <v>90</v>
      </c>
    </row>
    <row r="47" spans="1:18">
      <c r="A47" t="s">
        <v>883</v>
      </c>
      <c r="P47" s="12" t="s">
        <v>91</v>
      </c>
    </row>
    <row r="49" spans="1:1">
      <c r="A49" t="s">
        <v>884</v>
      </c>
    </row>
    <row r="50" spans="1:1">
      <c r="A50" t="s">
        <v>116</v>
      </c>
    </row>
    <row r="51" spans="1:1">
      <c r="A51" t="s">
        <v>117</v>
      </c>
    </row>
    <row r="53" spans="1:1">
      <c r="A53" s="5" t="s">
        <v>163</v>
      </c>
    </row>
    <row r="54" spans="1:1">
      <c r="A54" t="s">
        <v>885</v>
      </c>
    </row>
    <row r="55" spans="1:1">
      <c r="A55" s="11" t="s">
        <v>886</v>
      </c>
    </row>
    <row r="56" spans="1:1">
      <c r="A56" s="11" t="s">
        <v>887</v>
      </c>
    </row>
    <row r="57" spans="1:1">
      <c r="A57" t="s">
        <v>888</v>
      </c>
    </row>
    <row r="58" spans="1:1">
      <c r="A58" t="s">
        <v>889</v>
      </c>
    </row>
    <row r="59" spans="1:1">
      <c r="A59" t="s">
        <v>869</v>
      </c>
    </row>
    <row r="61" spans="1:1">
      <c r="A61" t="s">
        <v>890</v>
      </c>
    </row>
    <row r="62" spans="1:1">
      <c r="A62" t="s">
        <v>116</v>
      </c>
    </row>
    <row r="63" spans="1:1">
      <c r="A63" t="s">
        <v>117</v>
      </c>
    </row>
    <row r="65" spans="1:1">
      <c r="A65" s="5" t="s">
        <v>179</v>
      </c>
    </row>
    <row r="66" spans="1:1">
      <c r="A66" s="11" t="s">
        <v>891</v>
      </c>
    </row>
    <row r="67" spans="1:1">
      <c r="A67" t="s">
        <v>892</v>
      </c>
    </row>
    <row r="68" spans="1:1">
      <c r="A68" s="11" t="s">
        <v>893</v>
      </c>
    </row>
    <row r="69" spans="1:1">
      <c r="A69" t="s">
        <v>894</v>
      </c>
    </row>
    <row r="70" spans="1:1">
      <c r="A70" t="s">
        <v>895</v>
      </c>
    </row>
    <row r="71" spans="1:1">
      <c r="A71" t="s">
        <v>896</v>
      </c>
    </row>
    <row r="73" spans="1:1">
      <c r="A73" t="s">
        <v>897</v>
      </c>
    </row>
    <row r="74" spans="1:1">
      <c r="A74" t="s">
        <v>116</v>
      </c>
    </row>
    <row r="75" spans="1:1">
      <c r="A75" t="s">
        <v>117</v>
      </c>
    </row>
    <row r="77" spans="1:1">
      <c r="A77" s="5" t="s">
        <v>194</v>
      </c>
    </row>
    <row r="78" spans="1:1">
      <c r="A78" t="s">
        <v>898</v>
      </c>
    </row>
    <row r="79" spans="1:1">
      <c r="A79" s="11" t="s">
        <v>899</v>
      </c>
    </row>
    <row r="80" spans="1:1">
      <c r="A80" t="s">
        <v>900</v>
      </c>
    </row>
    <row r="81" spans="1:1">
      <c r="A81" t="s">
        <v>901</v>
      </c>
    </row>
    <row r="82" spans="1:1">
      <c r="A82" t="s">
        <v>902</v>
      </c>
    </row>
    <row r="84" spans="1:1">
      <c r="A84" t="s">
        <v>903</v>
      </c>
    </row>
    <row r="85" spans="1:1">
      <c r="A85" t="s">
        <v>116</v>
      </c>
    </row>
    <row r="86" spans="1:1">
      <c r="A86" t="s">
        <v>117</v>
      </c>
    </row>
    <row r="88" spans="1:1">
      <c r="A88" s="5" t="s">
        <v>209</v>
      </c>
    </row>
    <row r="89" spans="1:1">
      <c r="A89" t="s">
        <v>904</v>
      </c>
    </row>
    <row r="90" spans="1:1">
      <c r="A90" s="11" t="s">
        <v>905</v>
      </c>
    </row>
    <row r="91" spans="1:1">
      <c r="A91" t="s">
        <v>906</v>
      </c>
    </row>
    <row r="92" spans="1:1">
      <c r="A92" t="s">
        <v>907</v>
      </c>
    </row>
    <row r="93" spans="1:1">
      <c r="A93" t="s">
        <v>908</v>
      </c>
    </row>
    <row r="94" spans="1:1">
      <c r="A94" t="s">
        <v>909</v>
      </c>
    </row>
    <row r="96" spans="1:1">
      <c r="A96" t="s">
        <v>910</v>
      </c>
    </row>
    <row r="97" spans="1:1">
      <c r="A97" t="s">
        <v>116</v>
      </c>
    </row>
    <row r="98" spans="1:1">
      <c r="A98" t="s">
        <v>117</v>
      </c>
    </row>
    <row r="99" spans="1:1">
      <c r="A99" s="11"/>
    </row>
    <row r="100" spans="1:1">
      <c r="A100" s="5" t="s">
        <v>223</v>
      </c>
    </row>
    <row r="101" spans="1:1">
      <c r="A101" s="11" t="s">
        <v>911</v>
      </c>
    </row>
    <row r="102" spans="1:1">
      <c r="A102" t="s">
        <v>912</v>
      </c>
    </row>
    <row r="103" spans="1:1">
      <c r="A103" t="s">
        <v>913</v>
      </c>
    </row>
    <row r="104" spans="1:1">
      <c r="A104" t="s">
        <v>914</v>
      </c>
    </row>
    <row r="105" spans="1:1">
      <c r="A105" t="s">
        <v>915</v>
      </c>
    </row>
    <row r="106" spans="1:1">
      <c r="A106" t="s">
        <v>916</v>
      </c>
    </row>
    <row r="108" spans="1:1">
      <c r="A108" t="s">
        <v>917</v>
      </c>
    </row>
    <row r="109" spans="1:1">
      <c r="A109" t="s">
        <v>116</v>
      </c>
    </row>
    <row r="110" spans="1:1">
      <c r="A110" t="s">
        <v>117</v>
      </c>
    </row>
    <row r="111" spans="1:1">
      <c r="A111" s="11"/>
    </row>
    <row r="112" spans="1:1">
      <c r="A112" s="5" t="s">
        <v>239</v>
      </c>
    </row>
    <row r="113" spans="1:1">
      <c r="A113" s="11" t="s">
        <v>918</v>
      </c>
    </row>
    <row r="114" spans="1:1">
      <c r="A114" t="s">
        <v>919</v>
      </c>
    </row>
    <row r="115" spans="1:1">
      <c r="A115" t="s">
        <v>920</v>
      </c>
    </row>
    <row r="116" spans="1:1">
      <c r="A116" t="s">
        <v>921</v>
      </c>
    </row>
    <row r="117" spans="1:1">
      <c r="A117" t="s">
        <v>922</v>
      </c>
    </row>
    <row r="119" spans="1:1">
      <c r="A119" t="s">
        <v>923</v>
      </c>
    </row>
    <row r="120" spans="1:1">
      <c r="A120" t="s">
        <v>116</v>
      </c>
    </row>
    <row r="121" spans="1:1">
      <c r="A121" t="s">
        <v>117</v>
      </c>
    </row>
    <row r="124" spans="1:1">
      <c r="A124" s="12" t="s">
        <v>20</v>
      </c>
    </row>
    <row r="126" spans="1:1">
      <c r="A126" s="5" t="s">
        <v>99</v>
      </c>
    </row>
    <row r="127" spans="1:1">
      <c r="A127" t="s">
        <v>924</v>
      </c>
    </row>
    <row r="128" spans="1:1">
      <c r="A128" t="s">
        <v>925</v>
      </c>
    </row>
    <row r="129" spans="1:1">
      <c r="A129" t="s">
        <v>926</v>
      </c>
    </row>
    <row r="130" spans="1:1">
      <c r="A130" t="s">
        <v>927</v>
      </c>
    </row>
    <row r="131" spans="1:1">
      <c r="A131" t="s">
        <v>928</v>
      </c>
    </row>
    <row r="133" spans="1:1">
      <c r="A133" t="s">
        <v>929</v>
      </c>
    </row>
    <row r="134" spans="1:1">
      <c r="A134" t="s">
        <v>116</v>
      </c>
    </row>
    <row r="135" spans="1:1">
      <c r="A135" t="s">
        <v>117</v>
      </c>
    </row>
    <row r="137" spans="1:1">
      <c r="A137" s="5" t="s">
        <v>118</v>
      </c>
    </row>
    <row r="138" spans="1:1">
      <c r="A138" t="s">
        <v>930</v>
      </c>
    </row>
    <row r="139" spans="1:1">
      <c r="A139" t="s">
        <v>931</v>
      </c>
    </row>
    <row r="140" spans="1:1">
      <c r="A140" t="s">
        <v>932</v>
      </c>
    </row>
    <row r="141" spans="1:1">
      <c r="A141" t="s">
        <v>933</v>
      </c>
    </row>
    <row r="142" spans="1:1">
      <c r="A142" t="s">
        <v>934</v>
      </c>
    </row>
    <row r="144" spans="1:1">
      <c r="A144" t="s">
        <v>935</v>
      </c>
    </row>
    <row r="145" spans="1:1">
      <c r="A145" t="s">
        <v>116</v>
      </c>
    </row>
    <row r="146" spans="1:1">
      <c r="A146" t="s">
        <v>117</v>
      </c>
    </row>
    <row r="148" spans="1:1">
      <c r="A148" s="5" t="s">
        <v>133</v>
      </c>
    </row>
    <row r="149" spans="1:1">
      <c r="A149" t="s">
        <v>936</v>
      </c>
    </row>
    <row r="150" spans="1:1">
      <c r="A150" t="s">
        <v>937</v>
      </c>
    </row>
    <row r="151" spans="1:1">
      <c r="A151" t="s">
        <v>938</v>
      </c>
    </row>
    <row r="152" spans="1:1">
      <c r="A152" t="s">
        <v>939</v>
      </c>
    </row>
    <row r="153" spans="1:1">
      <c r="A153" t="s">
        <v>940</v>
      </c>
    </row>
    <row r="155" spans="1:1">
      <c r="A155" t="s">
        <v>941</v>
      </c>
    </row>
    <row r="156" spans="1:1">
      <c r="A156" t="s">
        <v>116</v>
      </c>
    </row>
    <row r="157" spans="1:1">
      <c r="A157" t="s">
        <v>117</v>
      </c>
    </row>
    <row r="159" spans="1:1">
      <c r="A159" s="5" t="s">
        <v>148</v>
      </c>
    </row>
    <row r="160" spans="1:1">
      <c r="A160" t="s">
        <v>942</v>
      </c>
    </row>
    <row r="161" spans="1:1">
      <c r="A161" t="s">
        <v>943</v>
      </c>
    </row>
    <row r="162" spans="1:1">
      <c r="A162" t="s">
        <v>944</v>
      </c>
    </row>
    <row r="163" spans="1:1">
      <c r="A163" t="s">
        <v>945</v>
      </c>
    </row>
    <row r="164" spans="1:1">
      <c r="A164" t="s">
        <v>946</v>
      </c>
    </row>
    <row r="166" spans="1:1">
      <c r="A166" t="s">
        <v>947</v>
      </c>
    </row>
    <row r="167" spans="1:1">
      <c r="A167" t="s">
        <v>116</v>
      </c>
    </row>
    <row r="168" spans="1:1">
      <c r="A168" t="s">
        <v>117</v>
      </c>
    </row>
    <row r="170" spans="1:1">
      <c r="A170" s="5" t="s">
        <v>163</v>
      </c>
    </row>
    <row r="171" spans="1:1">
      <c r="A171" t="s">
        <v>948</v>
      </c>
    </row>
    <row r="172" spans="1:1">
      <c r="A172" t="s">
        <v>949</v>
      </c>
    </row>
    <row r="173" spans="1:1">
      <c r="A173" t="s">
        <v>950</v>
      </c>
    </row>
    <row r="174" spans="1:1">
      <c r="A174" t="s">
        <v>951</v>
      </c>
    </row>
    <row r="175" spans="1:1">
      <c r="A175" t="s">
        <v>952</v>
      </c>
    </row>
    <row r="177" spans="1:1">
      <c r="A177" t="s">
        <v>953</v>
      </c>
    </row>
    <row r="178" spans="1:1">
      <c r="A178" t="s">
        <v>116</v>
      </c>
    </row>
    <row r="179" spans="1:1">
      <c r="A179" t="s">
        <v>117</v>
      </c>
    </row>
    <row r="181" spans="1:1">
      <c r="A181" s="5" t="s">
        <v>179</v>
      </c>
    </row>
    <row r="182" spans="1:1">
      <c r="A182" t="s">
        <v>954</v>
      </c>
    </row>
    <row r="183" spans="1:1">
      <c r="A183" t="s">
        <v>955</v>
      </c>
    </row>
    <row r="184" spans="1:1">
      <c r="A184" t="s">
        <v>956</v>
      </c>
    </row>
    <row r="185" spans="1:1">
      <c r="A185" t="s">
        <v>957</v>
      </c>
    </row>
    <row r="186" spans="1:1">
      <c r="A186" t="s">
        <v>958</v>
      </c>
    </row>
    <row r="188" spans="1:1">
      <c r="A188" t="s">
        <v>959</v>
      </c>
    </row>
    <row r="189" spans="1:1">
      <c r="A189" t="s">
        <v>116</v>
      </c>
    </row>
    <row r="190" spans="1:1">
      <c r="A190" t="s">
        <v>117</v>
      </c>
    </row>
    <row r="192" spans="1:1">
      <c r="A192" s="5" t="s">
        <v>194</v>
      </c>
    </row>
    <row r="193" spans="1:1">
      <c r="A193" t="s">
        <v>960</v>
      </c>
    </row>
    <row r="194" spans="1:1">
      <c r="A194" t="s">
        <v>961</v>
      </c>
    </row>
    <row r="195" spans="1:1">
      <c r="A195" t="s">
        <v>962</v>
      </c>
    </row>
    <row r="196" spans="1:1">
      <c r="A196" t="s">
        <v>963</v>
      </c>
    </row>
    <row r="197" spans="1:1">
      <c r="A197" t="s">
        <v>964</v>
      </c>
    </row>
    <row r="199" spans="1:1">
      <c r="A199" t="s">
        <v>965</v>
      </c>
    </row>
    <row r="200" spans="1:1">
      <c r="A200" t="s">
        <v>116</v>
      </c>
    </row>
    <row r="201" spans="1:1">
      <c r="A201" t="s">
        <v>117</v>
      </c>
    </row>
    <row r="203" spans="1:1">
      <c r="A203" s="5" t="s">
        <v>209</v>
      </c>
    </row>
    <row r="204" spans="1:1">
      <c r="A204" t="s">
        <v>966</v>
      </c>
    </row>
    <row r="205" spans="1:1">
      <c r="A205" t="s">
        <v>967</v>
      </c>
    </row>
    <row r="206" spans="1:1">
      <c r="A206" t="s">
        <v>968</v>
      </c>
    </row>
    <row r="207" spans="1:1">
      <c r="A207" t="s">
        <v>969</v>
      </c>
    </row>
    <row r="208" spans="1:1">
      <c r="A208" t="s">
        <v>970</v>
      </c>
    </row>
    <row r="210" spans="1:1">
      <c r="A210" t="s">
        <v>971</v>
      </c>
    </row>
    <row r="211" spans="1:1">
      <c r="A211" t="s">
        <v>116</v>
      </c>
    </row>
    <row r="212" spans="1:1">
      <c r="A212" t="s">
        <v>117</v>
      </c>
    </row>
    <row r="214" spans="1:1">
      <c r="A214" s="5" t="s">
        <v>223</v>
      </c>
    </row>
    <row r="215" spans="1:1">
      <c r="A215" t="s">
        <v>972</v>
      </c>
    </row>
    <row r="216" spans="1:1">
      <c r="A216" t="s">
        <v>973</v>
      </c>
    </row>
    <row r="217" spans="1:1">
      <c r="A217" t="s">
        <v>974</v>
      </c>
    </row>
    <row r="218" spans="1:1">
      <c r="A218" t="s">
        <v>975</v>
      </c>
    </row>
    <row r="219" spans="1:1">
      <c r="A219" t="s">
        <v>976</v>
      </c>
    </row>
    <row r="221" spans="1:1">
      <c r="A221" t="s">
        <v>977</v>
      </c>
    </row>
    <row r="222" spans="1:1">
      <c r="A222" t="s">
        <v>116</v>
      </c>
    </row>
    <row r="223" spans="1:1">
      <c r="A223" t="s">
        <v>117</v>
      </c>
    </row>
    <row r="225" spans="1:1">
      <c r="A225" s="5" t="s">
        <v>239</v>
      </c>
    </row>
    <row r="226" spans="1:1">
      <c r="A226" t="s">
        <v>978</v>
      </c>
    </row>
    <row r="227" spans="1:1">
      <c r="A227" t="s">
        <v>979</v>
      </c>
    </row>
    <row r="228" spans="1:1">
      <c r="A228" t="s">
        <v>980</v>
      </c>
    </row>
    <row r="229" spans="1:1">
      <c r="A229" t="s">
        <v>981</v>
      </c>
    </row>
    <row r="230" spans="1:1">
      <c r="A230" t="s">
        <v>982</v>
      </c>
    </row>
    <row r="232" spans="1:1">
      <c r="A232" t="s">
        <v>983</v>
      </c>
    </row>
    <row r="233" spans="1:1">
      <c r="A233" t="s">
        <v>116</v>
      </c>
    </row>
    <row r="234" spans="1:1">
      <c r="A234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R227"/>
  <sheetViews>
    <sheetView topLeftCell="C22" workbookViewId="0">
      <selection activeCell="R44" sqref="R44"/>
    </sheetView>
  </sheetViews>
  <sheetFormatPr defaultRowHeight="15"/>
  <cols>
    <col min="14" max="14" width="11.14062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21</v>
      </c>
    </row>
    <row r="3" spans="1:18">
      <c r="A3" s="5"/>
    </row>
    <row r="4" spans="1:18">
      <c r="A4" s="12" t="s">
        <v>22</v>
      </c>
    </row>
    <row r="5" spans="1:18">
      <c r="A5" s="5"/>
      <c r="N5" s="5" t="s">
        <v>4</v>
      </c>
      <c r="O5" s="5"/>
      <c r="P5" s="5"/>
      <c r="Q5" s="7">
        <v>4.5</v>
      </c>
      <c r="R5" s="7">
        <v>1138.83</v>
      </c>
    </row>
    <row r="6" spans="1:18">
      <c r="A6" s="5" t="s">
        <v>99</v>
      </c>
    </row>
    <row r="7" spans="1:18">
      <c r="A7" t="s">
        <v>984</v>
      </c>
    </row>
    <row r="8" spans="1:18">
      <c r="A8" t="s">
        <v>985</v>
      </c>
      <c r="N8" s="7" t="s">
        <v>23</v>
      </c>
      <c r="P8" s="1" t="s">
        <v>0</v>
      </c>
      <c r="Q8" s="2" t="s">
        <v>1</v>
      </c>
      <c r="R8" s="1" t="s">
        <v>2</v>
      </c>
    </row>
    <row r="9" spans="1:18">
      <c r="A9" t="s">
        <v>986</v>
      </c>
      <c r="P9" s="3">
        <v>1</v>
      </c>
      <c r="Q9" s="4">
        <v>4</v>
      </c>
      <c r="R9" s="3">
        <v>1371.5212860093179</v>
      </c>
    </row>
    <row r="10" spans="1:18">
      <c r="A10" t="s">
        <v>987</v>
      </c>
      <c r="P10" s="3">
        <v>2</v>
      </c>
      <c r="Q10" s="4">
        <v>4</v>
      </c>
      <c r="R10" s="3">
        <v>1352.8582576561491</v>
      </c>
    </row>
    <row r="11" spans="1:18">
      <c r="A11" t="s">
        <v>988</v>
      </c>
      <c r="P11" s="3">
        <v>3</v>
      </c>
      <c r="Q11" s="4">
        <v>4</v>
      </c>
      <c r="R11" s="6">
        <v>1350.6522230083035</v>
      </c>
    </row>
    <row r="12" spans="1:18">
      <c r="P12" s="3">
        <v>4</v>
      </c>
      <c r="Q12" s="9">
        <v>4</v>
      </c>
      <c r="R12" s="6">
        <v>1372.0496965379932</v>
      </c>
    </row>
    <row r="13" spans="1:18">
      <c r="A13" t="s">
        <v>989</v>
      </c>
      <c r="P13" s="3">
        <v>5</v>
      </c>
      <c r="Q13" s="4">
        <v>4</v>
      </c>
      <c r="R13" s="3">
        <v>1364.1181564943251</v>
      </c>
    </row>
    <row r="14" spans="1:18">
      <c r="A14" t="s">
        <v>116</v>
      </c>
      <c r="P14" s="3">
        <v>6</v>
      </c>
      <c r="Q14" s="4">
        <v>4</v>
      </c>
      <c r="R14" s="3">
        <v>1384.072616325717</v>
      </c>
    </row>
    <row r="15" spans="1:18">
      <c r="A15" t="s">
        <v>117</v>
      </c>
      <c r="P15" s="3">
        <v>7</v>
      </c>
      <c r="Q15" s="4">
        <v>4</v>
      </c>
      <c r="R15" s="3">
        <v>1357.1450962935098</v>
      </c>
    </row>
    <row r="16" spans="1:18">
      <c r="A16" s="5"/>
      <c r="P16" s="3">
        <v>8</v>
      </c>
      <c r="Q16" s="4">
        <v>4</v>
      </c>
      <c r="R16" s="3">
        <v>1402.0389331311169</v>
      </c>
    </row>
    <row r="17" spans="1:18">
      <c r="A17" s="5" t="s">
        <v>118</v>
      </c>
      <c r="P17" s="3">
        <v>9</v>
      </c>
      <c r="Q17" s="4">
        <v>4</v>
      </c>
      <c r="R17" s="4">
        <v>1335.3664730128635</v>
      </c>
    </row>
    <row r="18" spans="1:18">
      <c r="A18" t="s">
        <v>990</v>
      </c>
      <c r="P18" s="3">
        <v>10</v>
      </c>
      <c r="Q18" s="4">
        <v>4</v>
      </c>
      <c r="R18" s="4">
        <v>1454.2081587767684</v>
      </c>
    </row>
    <row r="19" spans="1:18">
      <c r="A19" t="s">
        <v>991</v>
      </c>
      <c r="Q19" s="4"/>
      <c r="R19" s="4"/>
    </row>
    <row r="20" spans="1:18">
      <c r="A20" t="s">
        <v>992</v>
      </c>
      <c r="P20" s="5" t="s">
        <v>3</v>
      </c>
      <c r="Q20" s="4">
        <f>AVERAGE(Q9:Q18)</f>
        <v>4</v>
      </c>
      <c r="R20" s="4">
        <f>AVERAGE(R9:R18)</f>
        <v>1374.4030897246066</v>
      </c>
    </row>
    <row r="21" spans="1:18">
      <c r="A21" t="s">
        <v>993</v>
      </c>
      <c r="P21" s="5" t="s">
        <v>89</v>
      </c>
      <c r="Q21" s="4">
        <f>MIN(Q9:Q18)</f>
        <v>4</v>
      </c>
      <c r="R21" s="4">
        <f>MIN(R9:R18)</f>
        <v>1335.3664730128635</v>
      </c>
    </row>
    <row r="22" spans="1:18">
      <c r="A22" t="s">
        <v>994</v>
      </c>
      <c r="P22" s="5" t="s">
        <v>90</v>
      </c>
      <c r="Q22" s="4">
        <f>MAX(Q9:Q18)</f>
        <v>4</v>
      </c>
      <c r="R22" s="4">
        <f>MAX(R9:R18)</f>
        <v>1454.2081587767684</v>
      </c>
    </row>
    <row r="23" spans="1:18">
      <c r="P23" s="5" t="s">
        <v>91</v>
      </c>
      <c r="Q23" s="4">
        <f>STDEV(Q9:Q18)</f>
        <v>0</v>
      </c>
      <c r="R23" s="4">
        <f>STDEV(R9:R18)</f>
        <v>33.657904760490815</v>
      </c>
    </row>
    <row r="24" spans="1:18">
      <c r="A24" t="s">
        <v>995</v>
      </c>
      <c r="P24" s="5"/>
      <c r="Q24" s="4"/>
      <c r="R24" s="4"/>
    </row>
    <row r="25" spans="1:18">
      <c r="A25" t="s">
        <v>116</v>
      </c>
      <c r="Q25" s="4"/>
      <c r="R25" s="4"/>
    </row>
    <row r="26" spans="1:18">
      <c r="A26" t="s">
        <v>117</v>
      </c>
      <c r="N26" s="7" t="s">
        <v>24</v>
      </c>
      <c r="O26" s="5"/>
      <c r="P26" s="1" t="s">
        <v>0</v>
      </c>
      <c r="Q26" s="2" t="s">
        <v>1</v>
      </c>
      <c r="R26" s="1" t="s">
        <v>2</v>
      </c>
    </row>
    <row r="27" spans="1:18">
      <c r="P27" s="3">
        <v>1</v>
      </c>
      <c r="Q27" s="4">
        <v>4</v>
      </c>
      <c r="R27" s="3">
        <v>1201.1113137711156</v>
      </c>
    </row>
    <row r="28" spans="1:18">
      <c r="A28" s="5" t="s">
        <v>133</v>
      </c>
      <c r="P28" s="3">
        <v>2</v>
      </c>
      <c r="Q28" s="4">
        <v>4</v>
      </c>
      <c r="R28" s="3">
        <v>1257.7110743228129</v>
      </c>
    </row>
    <row r="29" spans="1:18">
      <c r="A29" t="s">
        <v>996</v>
      </c>
      <c r="P29" s="3">
        <v>3</v>
      </c>
      <c r="Q29" s="4">
        <v>4</v>
      </c>
      <c r="R29" s="6">
        <v>1200.0649958372596</v>
      </c>
    </row>
    <row r="30" spans="1:18">
      <c r="A30" s="11" t="s">
        <v>997</v>
      </c>
      <c r="P30" s="3">
        <v>4</v>
      </c>
      <c r="Q30" s="9">
        <v>4</v>
      </c>
      <c r="R30" s="6">
        <v>1253.0807428965709</v>
      </c>
    </row>
    <row r="31" spans="1:18">
      <c r="A31" t="s">
        <v>998</v>
      </c>
      <c r="P31" s="3">
        <v>5</v>
      </c>
      <c r="Q31" s="4">
        <v>4</v>
      </c>
      <c r="R31" s="3">
        <v>1279.676597281074</v>
      </c>
    </row>
    <row r="32" spans="1:18">
      <c r="A32" t="s">
        <v>999</v>
      </c>
      <c r="P32" s="3">
        <v>6</v>
      </c>
      <c r="Q32" s="4">
        <v>4</v>
      </c>
      <c r="R32" s="3">
        <v>1254.4159621412116</v>
      </c>
    </row>
    <row r="33" spans="1:18">
      <c r="A33" t="s">
        <v>1000</v>
      </c>
      <c r="P33" s="3">
        <v>7</v>
      </c>
      <c r="Q33" s="4">
        <v>4</v>
      </c>
      <c r="R33" s="3">
        <v>1219.5232287355298</v>
      </c>
    </row>
    <row r="34" spans="1:18">
      <c r="P34" s="3">
        <v>8</v>
      </c>
      <c r="Q34" s="4">
        <v>4</v>
      </c>
      <c r="R34" s="3">
        <v>1228.3875059119007</v>
      </c>
    </row>
    <row r="35" spans="1:18">
      <c r="A35" t="s">
        <v>1001</v>
      </c>
      <c r="P35" s="3">
        <v>9</v>
      </c>
      <c r="Q35" s="4">
        <v>4</v>
      </c>
      <c r="R35" s="4">
        <v>1197.2732226708449</v>
      </c>
    </row>
    <row r="36" spans="1:18">
      <c r="A36" t="s">
        <v>116</v>
      </c>
      <c r="P36" s="3">
        <v>10</v>
      </c>
      <c r="Q36" s="4">
        <v>4</v>
      </c>
      <c r="R36" s="4">
        <v>1214.1528925270063</v>
      </c>
    </row>
    <row r="37" spans="1:18">
      <c r="A37" t="s">
        <v>117</v>
      </c>
      <c r="Q37" s="4"/>
      <c r="R37" s="4"/>
    </row>
    <row r="38" spans="1:18">
      <c r="P38" s="5" t="s">
        <v>3</v>
      </c>
      <c r="Q38" s="4">
        <f>AVERAGE(Q27:Q36)</f>
        <v>4</v>
      </c>
      <c r="R38" s="4">
        <f>AVERAGE(R27:R36)</f>
        <v>1230.5397536095327</v>
      </c>
    </row>
    <row r="39" spans="1:18">
      <c r="A39" s="5" t="s">
        <v>148</v>
      </c>
      <c r="P39" s="5" t="s">
        <v>89</v>
      </c>
      <c r="Q39" s="4">
        <f>MIN(Q27:Q36)</f>
        <v>4</v>
      </c>
      <c r="R39" s="4">
        <f>MIN(R27:R36)</f>
        <v>1197.2732226708449</v>
      </c>
    </row>
    <row r="40" spans="1:18">
      <c r="A40" t="s">
        <v>1002</v>
      </c>
      <c r="P40" s="5" t="s">
        <v>90</v>
      </c>
      <c r="Q40" s="4">
        <f>MAX(Q27:Q36)</f>
        <v>4</v>
      </c>
      <c r="R40" s="4">
        <f>MAX(R27:R36)</f>
        <v>1279.676597281074</v>
      </c>
    </row>
    <row r="41" spans="1:18">
      <c r="A41" t="s">
        <v>1003</v>
      </c>
      <c r="P41" s="5" t="s">
        <v>91</v>
      </c>
      <c r="Q41" s="4">
        <f>STDEV(Q27:Q36)</f>
        <v>0</v>
      </c>
      <c r="R41" s="4">
        <f>STDEV(R27:R36)</f>
        <v>28.919064890130937</v>
      </c>
    </row>
    <row r="42" spans="1:18">
      <c r="A42" t="s">
        <v>1004</v>
      </c>
      <c r="P42" s="5"/>
      <c r="Q42" s="4"/>
      <c r="R42" s="4"/>
    </row>
    <row r="43" spans="1:18">
      <c r="A43" t="s">
        <v>1005</v>
      </c>
    </row>
    <row r="44" spans="1:18">
      <c r="A44" s="11" t="s">
        <v>1006</v>
      </c>
      <c r="O44" s="12" t="s">
        <v>10</v>
      </c>
      <c r="P44" s="12" t="s">
        <v>3</v>
      </c>
    </row>
    <row r="45" spans="1:18">
      <c r="P45" s="12" t="s">
        <v>89</v>
      </c>
    </row>
    <row r="46" spans="1:18">
      <c r="A46" t="s">
        <v>1007</v>
      </c>
      <c r="P46" s="12" t="s">
        <v>90</v>
      </c>
    </row>
    <row r="47" spans="1:18">
      <c r="A47" t="s">
        <v>116</v>
      </c>
      <c r="P47" s="12" t="s">
        <v>91</v>
      </c>
    </row>
    <row r="48" spans="1:18">
      <c r="A48" t="s">
        <v>117</v>
      </c>
    </row>
    <row r="50" spans="1:1">
      <c r="A50" s="5" t="s">
        <v>163</v>
      </c>
    </row>
    <row r="51" spans="1:1">
      <c r="A51" t="s">
        <v>1008</v>
      </c>
    </row>
    <row r="52" spans="1:1">
      <c r="A52" t="s">
        <v>1009</v>
      </c>
    </row>
    <row r="53" spans="1:1">
      <c r="A53" t="s">
        <v>1010</v>
      </c>
    </row>
    <row r="54" spans="1:1">
      <c r="A54" t="s">
        <v>1011</v>
      </c>
    </row>
    <row r="55" spans="1:1">
      <c r="A55" s="11" t="s">
        <v>1012</v>
      </c>
    </row>
    <row r="57" spans="1:1">
      <c r="A57" t="s">
        <v>1013</v>
      </c>
    </row>
    <row r="58" spans="1:1">
      <c r="A58" t="s">
        <v>116</v>
      </c>
    </row>
    <row r="59" spans="1:1">
      <c r="A59" t="s">
        <v>117</v>
      </c>
    </row>
    <row r="61" spans="1:1">
      <c r="A61" s="5" t="s">
        <v>179</v>
      </c>
    </row>
    <row r="62" spans="1:1">
      <c r="A62" t="s">
        <v>1014</v>
      </c>
    </row>
    <row r="63" spans="1:1">
      <c r="A63" t="s">
        <v>1015</v>
      </c>
    </row>
    <row r="64" spans="1:1">
      <c r="A64" t="s">
        <v>1016</v>
      </c>
    </row>
    <row r="65" spans="1:1">
      <c r="A65" t="s">
        <v>1017</v>
      </c>
    </row>
    <row r="66" spans="1:1">
      <c r="A66" s="11" t="s">
        <v>1018</v>
      </c>
    </row>
    <row r="68" spans="1:1">
      <c r="A68" t="s">
        <v>1019</v>
      </c>
    </row>
    <row r="69" spans="1:1">
      <c r="A69" t="s">
        <v>116</v>
      </c>
    </row>
    <row r="70" spans="1:1">
      <c r="A70" t="s">
        <v>117</v>
      </c>
    </row>
    <row r="72" spans="1:1">
      <c r="A72" s="5" t="s">
        <v>194</v>
      </c>
    </row>
    <row r="73" spans="1:1">
      <c r="A73" t="s">
        <v>1020</v>
      </c>
    </row>
    <row r="74" spans="1:1">
      <c r="A74" t="s">
        <v>1021</v>
      </c>
    </row>
    <row r="75" spans="1:1">
      <c r="A75" t="s">
        <v>1022</v>
      </c>
    </row>
    <row r="76" spans="1:1">
      <c r="A76" t="s">
        <v>1023</v>
      </c>
    </row>
    <row r="77" spans="1:1">
      <c r="A77" s="11" t="s">
        <v>1024</v>
      </c>
    </row>
    <row r="79" spans="1:1">
      <c r="A79" t="s">
        <v>1025</v>
      </c>
    </row>
    <row r="80" spans="1:1">
      <c r="A80" t="s">
        <v>116</v>
      </c>
    </row>
    <row r="81" spans="1:1">
      <c r="A81" t="s">
        <v>117</v>
      </c>
    </row>
    <row r="83" spans="1:1">
      <c r="A83" s="5" t="s">
        <v>209</v>
      </c>
    </row>
    <row r="84" spans="1:1">
      <c r="A84" t="s">
        <v>1026</v>
      </c>
    </row>
    <row r="85" spans="1:1">
      <c r="A85" t="s">
        <v>1027</v>
      </c>
    </row>
    <row r="86" spans="1:1">
      <c r="A86" t="s">
        <v>1028</v>
      </c>
    </row>
    <row r="87" spans="1:1">
      <c r="A87" t="s">
        <v>1029</v>
      </c>
    </row>
    <row r="88" spans="1:1">
      <c r="A88" s="11" t="s">
        <v>1030</v>
      </c>
    </row>
    <row r="90" spans="1:1">
      <c r="A90" t="s">
        <v>1031</v>
      </c>
    </row>
    <row r="91" spans="1:1">
      <c r="A91" t="s">
        <v>116</v>
      </c>
    </row>
    <row r="92" spans="1:1">
      <c r="A92" t="s">
        <v>117</v>
      </c>
    </row>
    <row r="94" spans="1:1">
      <c r="A94" s="5" t="s">
        <v>223</v>
      </c>
    </row>
    <row r="95" spans="1:1">
      <c r="A95" t="s">
        <v>1032</v>
      </c>
    </row>
    <row r="96" spans="1:1">
      <c r="A96" t="s">
        <v>1033</v>
      </c>
    </row>
    <row r="97" spans="1:1">
      <c r="A97" t="s">
        <v>1034</v>
      </c>
    </row>
    <row r="98" spans="1:1">
      <c r="A98" t="s">
        <v>1035</v>
      </c>
    </row>
    <row r="99" spans="1:1">
      <c r="A99" s="11" t="s">
        <v>1036</v>
      </c>
    </row>
    <row r="101" spans="1:1">
      <c r="A101" t="s">
        <v>1037</v>
      </c>
    </row>
    <row r="102" spans="1:1">
      <c r="A102" t="s">
        <v>116</v>
      </c>
    </row>
    <row r="103" spans="1:1">
      <c r="A103" t="s">
        <v>117</v>
      </c>
    </row>
    <row r="105" spans="1:1">
      <c r="A105" s="5" t="s">
        <v>239</v>
      </c>
    </row>
    <row r="106" spans="1:1">
      <c r="A106" t="s">
        <v>1038</v>
      </c>
    </row>
    <row r="107" spans="1:1">
      <c r="A107" t="s">
        <v>1039</v>
      </c>
    </row>
    <row r="108" spans="1:1">
      <c r="A108" t="s">
        <v>1040</v>
      </c>
    </row>
    <row r="109" spans="1:1">
      <c r="A109" t="s">
        <v>1041</v>
      </c>
    </row>
    <row r="110" spans="1:1">
      <c r="A110" s="11" t="s">
        <v>1042</v>
      </c>
    </row>
    <row r="112" spans="1:1">
      <c r="A112" t="s">
        <v>1043</v>
      </c>
    </row>
    <row r="113" spans="1:1">
      <c r="A113" t="s">
        <v>116</v>
      </c>
    </row>
    <row r="114" spans="1:1">
      <c r="A114" t="s">
        <v>117</v>
      </c>
    </row>
    <row r="117" spans="1:1">
      <c r="A117" s="12" t="s">
        <v>25</v>
      </c>
    </row>
    <row r="119" spans="1:1">
      <c r="A119" s="5" t="s">
        <v>99</v>
      </c>
    </row>
    <row r="120" spans="1:1">
      <c r="A120" t="s">
        <v>1044</v>
      </c>
    </row>
    <row r="121" spans="1:1">
      <c r="A121" t="s">
        <v>1045</v>
      </c>
    </row>
    <row r="122" spans="1:1">
      <c r="A122" t="s">
        <v>1046</v>
      </c>
    </row>
    <row r="123" spans="1:1">
      <c r="A123" t="s">
        <v>1047</v>
      </c>
    </row>
    <row r="124" spans="1:1">
      <c r="A124" t="s">
        <v>1048</v>
      </c>
    </row>
    <row r="126" spans="1:1">
      <c r="A126" t="s">
        <v>1049</v>
      </c>
    </row>
    <row r="127" spans="1:1">
      <c r="A127" t="s">
        <v>116</v>
      </c>
    </row>
    <row r="128" spans="1:1">
      <c r="A128" t="s">
        <v>117</v>
      </c>
    </row>
    <row r="130" spans="1:1">
      <c r="A130" s="5" t="s">
        <v>118</v>
      </c>
    </row>
    <row r="131" spans="1:1">
      <c r="A131" t="s">
        <v>1050</v>
      </c>
    </row>
    <row r="132" spans="1:1">
      <c r="A132" t="s">
        <v>1051</v>
      </c>
    </row>
    <row r="133" spans="1:1">
      <c r="A133" t="s">
        <v>1052</v>
      </c>
    </row>
    <row r="134" spans="1:1">
      <c r="A134" t="s">
        <v>1053</v>
      </c>
    </row>
    <row r="135" spans="1:1">
      <c r="A135" t="s">
        <v>1054</v>
      </c>
    </row>
    <row r="137" spans="1:1">
      <c r="A137" t="s">
        <v>1055</v>
      </c>
    </row>
    <row r="138" spans="1:1">
      <c r="A138" t="s">
        <v>116</v>
      </c>
    </row>
    <row r="139" spans="1:1">
      <c r="A139" t="s">
        <v>117</v>
      </c>
    </row>
    <row r="141" spans="1:1">
      <c r="A141" s="5" t="s">
        <v>133</v>
      </c>
    </row>
    <row r="142" spans="1:1">
      <c r="A142" t="s">
        <v>1056</v>
      </c>
    </row>
    <row r="143" spans="1:1">
      <c r="A143" t="s">
        <v>1057</v>
      </c>
    </row>
    <row r="144" spans="1:1">
      <c r="A144" t="s">
        <v>1058</v>
      </c>
    </row>
    <row r="145" spans="1:1">
      <c r="A145" t="s">
        <v>1059</v>
      </c>
    </row>
    <row r="146" spans="1:1">
      <c r="A146" t="s">
        <v>1060</v>
      </c>
    </row>
    <row r="148" spans="1:1">
      <c r="A148" t="s">
        <v>1061</v>
      </c>
    </row>
    <row r="149" spans="1:1">
      <c r="A149" t="s">
        <v>116</v>
      </c>
    </row>
    <row r="150" spans="1:1">
      <c r="A150" t="s">
        <v>117</v>
      </c>
    </row>
    <row r="152" spans="1:1">
      <c r="A152" s="5" t="s">
        <v>148</v>
      </c>
    </row>
    <row r="153" spans="1:1">
      <c r="A153" t="s">
        <v>1062</v>
      </c>
    </row>
    <row r="154" spans="1:1">
      <c r="A154" t="s">
        <v>1063</v>
      </c>
    </row>
    <row r="155" spans="1:1">
      <c r="A155" t="s">
        <v>1064</v>
      </c>
    </row>
    <row r="156" spans="1:1">
      <c r="A156" t="s">
        <v>1065</v>
      </c>
    </row>
    <row r="157" spans="1:1">
      <c r="A157" t="s">
        <v>1066</v>
      </c>
    </row>
    <row r="159" spans="1:1">
      <c r="A159" t="s">
        <v>1067</v>
      </c>
    </row>
    <row r="160" spans="1:1">
      <c r="A160" t="s">
        <v>116</v>
      </c>
    </row>
    <row r="161" spans="1:1">
      <c r="A161" t="s">
        <v>117</v>
      </c>
    </row>
    <row r="163" spans="1:1">
      <c r="A163" s="5" t="s">
        <v>163</v>
      </c>
    </row>
    <row r="164" spans="1:1">
      <c r="A164" t="s">
        <v>1068</v>
      </c>
    </row>
    <row r="165" spans="1:1">
      <c r="A165" t="s">
        <v>1069</v>
      </c>
    </row>
    <row r="166" spans="1:1">
      <c r="A166" t="s">
        <v>1070</v>
      </c>
    </row>
    <row r="167" spans="1:1">
      <c r="A167" t="s">
        <v>1071</v>
      </c>
    </row>
    <row r="168" spans="1:1">
      <c r="A168" t="s">
        <v>1072</v>
      </c>
    </row>
    <row r="170" spans="1:1">
      <c r="A170" t="s">
        <v>1073</v>
      </c>
    </row>
    <row r="171" spans="1:1">
      <c r="A171" t="s">
        <v>116</v>
      </c>
    </row>
    <row r="172" spans="1:1">
      <c r="A172" t="s">
        <v>117</v>
      </c>
    </row>
    <row r="174" spans="1:1">
      <c r="A174" s="5" t="s">
        <v>179</v>
      </c>
    </row>
    <row r="175" spans="1:1">
      <c r="A175" t="s">
        <v>1074</v>
      </c>
    </row>
    <row r="176" spans="1:1">
      <c r="A176" t="s">
        <v>1075</v>
      </c>
    </row>
    <row r="177" spans="1:1">
      <c r="A177" t="s">
        <v>1076</v>
      </c>
    </row>
    <row r="178" spans="1:1">
      <c r="A178" t="s">
        <v>1077</v>
      </c>
    </row>
    <row r="179" spans="1:1">
      <c r="A179" t="s">
        <v>1078</v>
      </c>
    </row>
    <row r="181" spans="1:1">
      <c r="A181" t="s">
        <v>1079</v>
      </c>
    </row>
    <row r="182" spans="1:1">
      <c r="A182" t="s">
        <v>116</v>
      </c>
    </row>
    <row r="183" spans="1:1">
      <c r="A183" t="s">
        <v>117</v>
      </c>
    </row>
    <row r="185" spans="1:1">
      <c r="A185" s="5" t="s">
        <v>194</v>
      </c>
    </row>
    <row r="186" spans="1:1">
      <c r="A186" t="s">
        <v>1080</v>
      </c>
    </row>
    <row r="187" spans="1:1">
      <c r="A187" t="s">
        <v>1081</v>
      </c>
    </row>
    <row r="188" spans="1:1">
      <c r="A188" t="s">
        <v>1082</v>
      </c>
    </row>
    <row r="189" spans="1:1">
      <c r="A189" t="s">
        <v>1083</v>
      </c>
    </row>
    <row r="190" spans="1:1">
      <c r="A190" t="s">
        <v>1084</v>
      </c>
    </row>
    <row r="192" spans="1:1">
      <c r="A192" t="s">
        <v>1085</v>
      </c>
    </row>
    <row r="193" spans="1:1">
      <c r="A193" t="s">
        <v>116</v>
      </c>
    </row>
    <row r="194" spans="1:1">
      <c r="A194" t="s">
        <v>117</v>
      </c>
    </row>
    <row r="196" spans="1:1">
      <c r="A196" s="5" t="s">
        <v>209</v>
      </c>
    </row>
    <row r="197" spans="1:1">
      <c r="A197" t="s">
        <v>1086</v>
      </c>
    </row>
    <row r="198" spans="1:1">
      <c r="A198" t="s">
        <v>1087</v>
      </c>
    </row>
    <row r="199" spans="1:1">
      <c r="A199" t="s">
        <v>1088</v>
      </c>
    </row>
    <row r="200" spans="1:1">
      <c r="A200" t="s">
        <v>1089</v>
      </c>
    </row>
    <row r="201" spans="1:1">
      <c r="A201" t="s">
        <v>1090</v>
      </c>
    </row>
    <row r="203" spans="1:1">
      <c r="A203" t="s">
        <v>1091</v>
      </c>
    </row>
    <row r="204" spans="1:1">
      <c r="A204" t="s">
        <v>116</v>
      </c>
    </row>
    <row r="205" spans="1:1">
      <c r="A205" t="s">
        <v>117</v>
      </c>
    </row>
    <row r="207" spans="1:1">
      <c r="A207" s="5" t="s">
        <v>223</v>
      </c>
    </row>
    <row r="208" spans="1:1">
      <c r="A208" t="s">
        <v>1092</v>
      </c>
    </row>
    <row r="209" spans="1:1">
      <c r="A209" t="s">
        <v>1093</v>
      </c>
    </row>
    <row r="210" spans="1:1">
      <c r="A210" t="s">
        <v>1094</v>
      </c>
    </row>
    <row r="211" spans="1:1">
      <c r="A211" t="s">
        <v>1095</v>
      </c>
    </row>
    <row r="212" spans="1:1">
      <c r="A212" t="s">
        <v>1096</v>
      </c>
    </row>
    <row r="214" spans="1:1">
      <c r="A214" t="s">
        <v>1097</v>
      </c>
    </row>
    <row r="215" spans="1:1">
      <c r="A215" t="s">
        <v>116</v>
      </c>
    </row>
    <row r="216" spans="1:1">
      <c r="A216" t="s">
        <v>117</v>
      </c>
    </row>
    <row r="218" spans="1:1">
      <c r="A218" s="5" t="s">
        <v>239</v>
      </c>
    </row>
    <row r="219" spans="1:1">
      <c r="A219" t="s">
        <v>1098</v>
      </c>
    </row>
    <row r="220" spans="1:1">
      <c r="A220" t="s">
        <v>1099</v>
      </c>
    </row>
    <row r="221" spans="1:1">
      <c r="A221" t="s">
        <v>1100</v>
      </c>
    </row>
    <row r="222" spans="1:1">
      <c r="A222" t="s">
        <v>1101</v>
      </c>
    </row>
    <row r="223" spans="1:1">
      <c r="A223" t="s">
        <v>1102</v>
      </c>
    </row>
    <row r="225" spans="1:1">
      <c r="A225" t="s">
        <v>1103</v>
      </c>
    </row>
    <row r="226" spans="1:1">
      <c r="A226" t="s">
        <v>116</v>
      </c>
    </row>
    <row r="227" spans="1:1">
      <c r="A227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R227"/>
  <sheetViews>
    <sheetView topLeftCell="C25" workbookViewId="0">
      <selection activeCell="R41" sqref="R41"/>
    </sheetView>
  </sheetViews>
  <sheetFormatPr defaultRowHeight="15"/>
  <cols>
    <col min="14" max="14" width="11.14062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70</v>
      </c>
    </row>
    <row r="3" spans="1:18">
      <c r="A3" s="5"/>
    </row>
    <row r="4" spans="1:18">
      <c r="A4" s="12" t="s">
        <v>71</v>
      </c>
    </row>
    <row r="5" spans="1:18">
      <c r="A5" s="5"/>
      <c r="N5" s="5" t="s">
        <v>4</v>
      </c>
      <c r="O5" s="5"/>
      <c r="P5" s="5"/>
      <c r="Q5" s="7">
        <v>4.5</v>
      </c>
      <c r="R5" s="7">
        <v>1138.83</v>
      </c>
    </row>
    <row r="6" spans="1:18">
      <c r="A6" s="5" t="s">
        <v>99</v>
      </c>
    </row>
    <row r="7" spans="1:18">
      <c r="A7" t="s">
        <v>1104</v>
      </c>
    </row>
    <row r="8" spans="1:18">
      <c r="A8" t="s">
        <v>1105</v>
      </c>
      <c r="N8" s="7" t="s">
        <v>72</v>
      </c>
      <c r="P8" s="1" t="s">
        <v>0</v>
      </c>
      <c r="Q8" s="2" t="s">
        <v>1</v>
      </c>
      <c r="R8" s="1" t="s">
        <v>2</v>
      </c>
    </row>
    <row r="9" spans="1:18">
      <c r="A9" t="s">
        <v>1106</v>
      </c>
      <c r="P9" s="3">
        <v>1</v>
      </c>
      <c r="Q9" s="4">
        <v>4</v>
      </c>
      <c r="R9" s="3">
        <v>1376.9234867392108</v>
      </c>
    </row>
    <row r="10" spans="1:18">
      <c r="A10" t="s">
        <v>1107</v>
      </c>
      <c r="P10" s="3">
        <v>2</v>
      </c>
      <c r="Q10" s="4">
        <v>4</v>
      </c>
      <c r="R10" s="3">
        <v>1373.0267711765227</v>
      </c>
    </row>
    <row r="11" spans="1:18">
      <c r="A11" t="s">
        <v>1108</v>
      </c>
      <c r="P11" s="3">
        <v>3</v>
      </c>
      <c r="Q11" s="4">
        <v>4</v>
      </c>
      <c r="R11" s="6">
        <v>1420.8639700422721</v>
      </c>
    </row>
    <row r="12" spans="1:18">
      <c r="P12" s="3">
        <v>4</v>
      </c>
      <c r="Q12" s="9">
        <v>4</v>
      </c>
      <c r="R12" s="6">
        <v>1414.8060053816669</v>
      </c>
    </row>
    <row r="13" spans="1:18">
      <c r="A13" t="s">
        <v>1109</v>
      </c>
      <c r="P13" s="3">
        <v>5</v>
      </c>
      <c r="Q13" s="4">
        <v>4</v>
      </c>
      <c r="R13" s="3">
        <v>1429.0550162723839</v>
      </c>
    </row>
    <row r="14" spans="1:18">
      <c r="A14" t="s">
        <v>116</v>
      </c>
      <c r="P14" s="3">
        <v>6</v>
      </c>
      <c r="Q14" s="4">
        <v>4</v>
      </c>
      <c r="R14" s="3">
        <v>1387.0115387237904</v>
      </c>
    </row>
    <row r="15" spans="1:18">
      <c r="A15" t="s">
        <v>117</v>
      </c>
      <c r="P15" s="3">
        <v>7</v>
      </c>
      <c r="Q15" s="4">
        <v>4</v>
      </c>
      <c r="R15" s="3">
        <v>1408.9057135970738</v>
      </c>
    </row>
    <row r="16" spans="1:18">
      <c r="A16" s="5"/>
      <c r="P16" s="3">
        <v>8</v>
      </c>
      <c r="Q16" s="4">
        <v>4</v>
      </c>
      <c r="R16" s="3">
        <v>1408.2820301876734</v>
      </c>
    </row>
    <row r="17" spans="1:18">
      <c r="A17" s="5" t="s">
        <v>118</v>
      </c>
      <c r="P17" s="3">
        <v>9</v>
      </c>
      <c r="Q17" s="4">
        <v>4</v>
      </c>
      <c r="R17" s="4">
        <v>1377.5555340491769</v>
      </c>
    </row>
    <row r="18" spans="1:18">
      <c r="A18" t="s">
        <v>1110</v>
      </c>
      <c r="P18" s="3">
        <v>10</v>
      </c>
      <c r="Q18" s="4">
        <v>4</v>
      </c>
      <c r="R18" s="4">
        <v>1376.9076852496439</v>
      </c>
    </row>
    <row r="19" spans="1:18">
      <c r="A19" t="s">
        <v>1111</v>
      </c>
      <c r="Q19" s="4"/>
      <c r="R19" s="4"/>
    </row>
    <row r="20" spans="1:18">
      <c r="A20" t="s">
        <v>1112</v>
      </c>
      <c r="P20" s="5" t="s">
        <v>3</v>
      </c>
      <c r="Q20" s="4">
        <f>AVERAGE(Q9:Q18)</f>
        <v>4</v>
      </c>
      <c r="R20" s="4">
        <f>AVERAGE(R9:R18)</f>
        <v>1397.3337751419415</v>
      </c>
    </row>
    <row r="21" spans="1:18">
      <c r="A21" t="s">
        <v>1113</v>
      </c>
      <c r="P21" s="5" t="s">
        <v>89</v>
      </c>
      <c r="Q21" s="4">
        <f>MIN(Q9:Q18)</f>
        <v>4</v>
      </c>
      <c r="R21" s="4">
        <f>MIN(R9:R18)</f>
        <v>1373.0267711765227</v>
      </c>
    </row>
    <row r="22" spans="1:18">
      <c r="A22" t="s">
        <v>1114</v>
      </c>
      <c r="P22" s="5" t="s">
        <v>90</v>
      </c>
      <c r="Q22" s="4">
        <f>MAX(Q9:Q18)</f>
        <v>4</v>
      </c>
      <c r="R22" s="4">
        <f>MAX(R9:R18)</f>
        <v>1429.0550162723839</v>
      </c>
    </row>
    <row r="23" spans="1:18">
      <c r="P23" s="5" t="s">
        <v>91</v>
      </c>
      <c r="Q23" s="4">
        <f>STDEV(Q9:Q18)</f>
        <v>0</v>
      </c>
      <c r="R23" s="4">
        <f>STDEV(R9:R18)</f>
        <v>21.190466768365827</v>
      </c>
    </row>
    <row r="24" spans="1:18">
      <c r="A24" t="s">
        <v>1115</v>
      </c>
      <c r="P24" s="5"/>
      <c r="Q24" s="4"/>
      <c r="R24" s="4"/>
    </row>
    <row r="25" spans="1:18">
      <c r="A25" t="s">
        <v>116</v>
      </c>
      <c r="Q25" s="4"/>
      <c r="R25" s="4"/>
    </row>
    <row r="26" spans="1:18">
      <c r="A26" t="s">
        <v>117</v>
      </c>
      <c r="N26" s="7" t="s">
        <v>73</v>
      </c>
      <c r="O26" s="5"/>
      <c r="P26" s="1" t="s">
        <v>0</v>
      </c>
      <c r="Q26" s="2" t="s">
        <v>1</v>
      </c>
      <c r="R26" s="1" t="s">
        <v>2</v>
      </c>
    </row>
    <row r="27" spans="1:18">
      <c r="P27" s="3">
        <v>1</v>
      </c>
      <c r="Q27" s="4">
        <v>4</v>
      </c>
      <c r="R27" s="3">
        <v>1275.6260427121065</v>
      </c>
    </row>
    <row r="28" spans="1:18">
      <c r="A28" s="5" t="s">
        <v>133</v>
      </c>
      <c r="P28" s="3">
        <v>2</v>
      </c>
      <c r="Q28" s="4">
        <v>4</v>
      </c>
      <c r="R28" s="3">
        <v>1231.2805139809172</v>
      </c>
    </row>
    <row r="29" spans="1:18">
      <c r="A29" t="s">
        <v>1116</v>
      </c>
      <c r="P29" s="3">
        <v>3</v>
      </c>
      <c r="Q29" s="4">
        <v>4</v>
      </c>
      <c r="R29" s="6">
        <v>1249.5316821243732</v>
      </c>
    </row>
    <row r="30" spans="1:18">
      <c r="A30" s="11" t="s">
        <v>1117</v>
      </c>
      <c r="P30" s="3">
        <v>4</v>
      </c>
      <c r="Q30" s="9">
        <v>4</v>
      </c>
      <c r="R30" s="6">
        <v>1225.6004416470041</v>
      </c>
    </row>
    <row r="31" spans="1:18">
      <c r="A31" t="s">
        <v>1118</v>
      </c>
      <c r="P31" s="3">
        <v>5</v>
      </c>
      <c r="Q31" s="4">
        <v>4</v>
      </c>
      <c r="R31" s="3">
        <v>1237.3250288891047</v>
      </c>
    </row>
    <row r="32" spans="1:18">
      <c r="A32" t="s">
        <v>1119</v>
      </c>
      <c r="P32" s="3">
        <v>6</v>
      </c>
      <c r="Q32" s="4">
        <v>4</v>
      </c>
      <c r="R32" s="3">
        <v>1247.2575841938337</v>
      </c>
    </row>
    <row r="33" spans="1:18">
      <c r="A33" t="s">
        <v>1120</v>
      </c>
      <c r="P33" s="3">
        <v>7</v>
      </c>
      <c r="Q33" s="4">
        <v>4</v>
      </c>
      <c r="R33" s="3">
        <v>1216.2906299248284</v>
      </c>
    </row>
    <row r="34" spans="1:18">
      <c r="P34" s="3">
        <v>8</v>
      </c>
      <c r="Q34" s="4">
        <v>4</v>
      </c>
      <c r="R34" s="3">
        <v>1306.8851140334023</v>
      </c>
    </row>
    <row r="35" spans="1:18">
      <c r="A35" t="s">
        <v>1121</v>
      </c>
      <c r="P35" s="3">
        <v>9</v>
      </c>
      <c r="Q35" s="4">
        <v>4</v>
      </c>
      <c r="R35" s="4">
        <v>1247.3167459735741</v>
      </c>
    </row>
    <row r="36" spans="1:18">
      <c r="A36" t="s">
        <v>116</v>
      </c>
      <c r="P36" s="3">
        <v>10</v>
      </c>
      <c r="Q36" s="4">
        <v>4</v>
      </c>
      <c r="R36" s="4">
        <v>1250.5458336247298</v>
      </c>
    </row>
    <row r="37" spans="1:18">
      <c r="A37" t="s">
        <v>117</v>
      </c>
      <c r="Q37" s="4"/>
      <c r="R37" s="4"/>
    </row>
    <row r="38" spans="1:18">
      <c r="P38" s="5" t="s">
        <v>3</v>
      </c>
      <c r="Q38" s="4">
        <f>AVERAGE(Q27:Q36)</f>
        <v>4</v>
      </c>
      <c r="R38" s="4">
        <f>AVERAGE(R27:R36)</f>
        <v>1248.7659617103875</v>
      </c>
    </row>
    <row r="39" spans="1:18">
      <c r="A39" s="5" t="s">
        <v>148</v>
      </c>
      <c r="P39" s="5" t="s">
        <v>89</v>
      </c>
      <c r="Q39" s="4">
        <f>MIN(Q27:Q36)</f>
        <v>4</v>
      </c>
      <c r="R39" s="4">
        <f>MIN(R27:R36)</f>
        <v>1216.2906299248284</v>
      </c>
    </row>
    <row r="40" spans="1:18">
      <c r="A40" t="s">
        <v>1122</v>
      </c>
      <c r="P40" s="5" t="s">
        <v>90</v>
      </c>
      <c r="Q40" s="4">
        <f>MAX(Q27:Q36)</f>
        <v>4</v>
      </c>
      <c r="R40" s="4">
        <f>MAX(R27:R36)</f>
        <v>1306.8851140334023</v>
      </c>
    </row>
    <row r="41" spans="1:18">
      <c r="A41" t="s">
        <v>1123</v>
      </c>
      <c r="P41" s="5" t="s">
        <v>91</v>
      </c>
      <c r="Q41" s="4">
        <f>STDEV(Q27:Q36)</f>
        <v>0</v>
      </c>
      <c r="R41" s="4">
        <f>STDEV(R27:R36)</f>
        <v>26.109499845080087</v>
      </c>
    </row>
    <row r="42" spans="1:18">
      <c r="A42" t="s">
        <v>1124</v>
      </c>
      <c r="P42" s="5"/>
      <c r="Q42" s="4"/>
      <c r="R42" s="4"/>
    </row>
    <row r="43" spans="1:18">
      <c r="A43" t="s">
        <v>1125</v>
      </c>
    </row>
    <row r="44" spans="1:18">
      <c r="A44" s="11" t="s">
        <v>1126</v>
      </c>
      <c r="O44" s="12" t="s">
        <v>10</v>
      </c>
      <c r="P44" s="12" t="s">
        <v>3</v>
      </c>
    </row>
    <row r="45" spans="1:18">
      <c r="P45" s="12" t="s">
        <v>89</v>
      </c>
    </row>
    <row r="46" spans="1:18">
      <c r="A46" t="s">
        <v>1127</v>
      </c>
      <c r="P46" s="12" t="s">
        <v>90</v>
      </c>
    </row>
    <row r="47" spans="1:18">
      <c r="A47" t="s">
        <v>116</v>
      </c>
      <c r="P47" s="12" t="s">
        <v>91</v>
      </c>
    </row>
    <row r="48" spans="1:18">
      <c r="A48" t="s">
        <v>117</v>
      </c>
    </row>
    <row r="50" spans="1:1">
      <c r="A50" s="5" t="s">
        <v>163</v>
      </c>
    </row>
    <row r="51" spans="1:1">
      <c r="A51" t="s">
        <v>1128</v>
      </c>
    </row>
    <row r="52" spans="1:1">
      <c r="A52" t="s">
        <v>1129</v>
      </c>
    </row>
    <row r="53" spans="1:1">
      <c r="A53" t="s">
        <v>1130</v>
      </c>
    </row>
    <row r="54" spans="1:1">
      <c r="A54" t="s">
        <v>1131</v>
      </c>
    </row>
    <row r="55" spans="1:1">
      <c r="A55" s="11" t="s">
        <v>1132</v>
      </c>
    </row>
    <row r="57" spans="1:1">
      <c r="A57" t="s">
        <v>1133</v>
      </c>
    </row>
    <row r="58" spans="1:1">
      <c r="A58" t="s">
        <v>116</v>
      </c>
    </row>
    <row r="59" spans="1:1">
      <c r="A59" t="s">
        <v>117</v>
      </c>
    </row>
    <row r="61" spans="1:1">
      <c r="A61" s="5" t="s">
        <v>179</v>
      </c>
    </row>
    <row r="62" spans="1:1">
      <c r="A62" t="s">
        <v>1134</v>
      </c>
    </row>
    <row r="63" spans="1:1">
      <c r="A63" t="s">
        <v>1135</v>
      </c>
    </row>
    <row r="64" spans="1:1">
      <c r="A64" t="s">
        <v>1136</v>
      </c>
    </row>
    <row r="65" spans="1:1">
      <c r="A65" t="s">
        <v>1137</v>
      </c>
    </row>
    <row r="66" spans="1:1">
      <c r="A66" s="11" t="s">
        <v>1138</v>
      </c>
    </row>
    <row r="68" spans="1:1">
      <c r="A68" t="s">
        <v>1139</v>
      </c>
    </row>
    <row r="69" spans="1:1">
      <c r="A69" t="s">
        <v>116</v>
      </c>
    </row>
    <row r="70" spans="1:1">
      <c r="A70" t="s">
        <v>117</v>
      </c>
    </row>
    <row r="72" spans="1:1">
      <c r="A72" s="5" t="s">
        <v>194</v>
      </c>
    </row>
    <row r="73" spans="1:1">
      <c r="A73" t="s">
        <v>1140</v>
      </c>
    </row>
    <row r="74" spans="1:1">
      <c r="A74" t="s">
        <v>1141</v>
      </c>
    </row>
    <row r="75" spans="1:1">
      <c r="A75" t="s">
        <v>1142</v>
      </c>
    </row>
    <row r="76" spans="1:1">
      <c r="A76" t="s">
        <v>1143</v>
      </c>
    </row>
    <row r="77" spans="1:1">
      <c r="A77" s="11" t="s">
        <v>1144</v>
      </c>
    </row>
    <row r="79" spans="1:1">
      <c r="A79" t="s">
        <v>1145</v>
      </c>
    </row>
    <row r="80" spans="1:1">
      <c r="A80" t="s">
        <v>116</v>
      </c>
    </row>
    <row r="81" spans="1:1">
      <c r="A81" t="s">
        <v>117</v>
      </c>
    </row>
    <row r="83" spans="1:1">
      <c r="A83" s="5" t="s">
        <v>209</v>
      </c>
    </row>
    <row r="84" spans="1:1">
      <c r="A84" t="s">
        <v>1146</v>
      </c>
    </row>
    <row r="85" spans="1:1">
      <c r="A85" t="s">
        <v>1147</v>
      </c>
    </row>
    <row r="86" spans="1:1">
      <c r="A86" t="s">
        <v>1148</v>
      </c>
    </row>
    <row r="87" spans="1:1">
      <c r="A87" t="s">
        <v>1149</v>
      </c>
    </row>
    <row r="88" spans="1:1">
      <c r="A88" s="11" t="s">
        <v>1150</v>
      </c>
    </row>
    <row r="90" spans="1:1">
      <c r="A90" t="s">
        <v>1151</v>
      </c>
    </row>
    <row r="91" spans="1:1">
      <c r="A91" t="s">
        <v>116</v>
      </c>
    </row>
    <row r="92" spans="1:1">
      <c r="A92" t="s">
        <v>117</v>
      </c>
    </row>
    <row r="94" spans="1:1">
      <c r="A94" s="5" t="s">
        <v>223</v>
      </c>
    </row>
    <row r="95" spans="1:1">
      <c r="A95" t="s">
        <v>1152</v>
      </c>
    </row>
    <row r="96" spans="1:1">
      <c r="A96" t="s">
        <v>1153</v>
      </c>
    </row>
    <row r="97" spans="1:1">
      <c r="A97" t="s">
        <v>1154</v>
      </c>
    </row>
    <row r="98" spans="1:1">
      <c r="A98" t="s">
        <v>1155</v>
      </c>
    </row>
    <row r="99" spans="1:1">
      <c r="A99" s="11" t="s">
        <v>1156</v>
      </c>
    </row>
    <row r="101" spans="1:1">
      <c r="A101" t="s">
        <v>1157</v>
      </c>
    </row>
    <row r="102" spans="1:1">
      <c r="A102" t="s">
        <v>116</v>
      </c>
    </row>
    <row r="103" spans="1:1">
      <c r="A103" t="s">
        <v>117</v>
      </c>
    </row>
    <row r="105" spans="1:1">
      <c r="A105" s="5" t="s">
        <v>239</v>
      </c>
    </row>
    <row r="106" spans="1:1">
      <c r="A106" t="s">
        <v>1158</v>
      </c>
    </row>
    <row r="107" spans="1:1">
      <c r="A107" t="s">
        <v>1159</v>
      </c>
    </row>
    <row r="108" spans="1:1">
      <c r="A108" t="s">
        <v>1160</v>
      </c>
    </row>
    <row r="109" spans="1:1">
      <c r="A109" t="s">
        <v>1161</v>
      </c>
    </row>
    <row r="110" spans="1:1">
      <c r="A110" s="11" t="s">
        <v>1162</v>
      </c>
    </row>
    <row r="112" spans="1:1">
      <c r="A112" t="s">
        <v>1163</v>
      </c>
    </row>
    <row r="113" spans="1:1">
      <c r="A113" t="s">
        <v>116</v>
      </c>
    </row>
    <row r="114" spans="1:1">
      <c r="A114" t="s">
        <v>117</v>
      </c>
    </row>
    <row r="117" spans="1:1">
      <c r="A117" s="12" t="s">
        <v>74</v>
      </c>
    </row>
    <row r="119" spans="1:1">
      <c r="A119" s="5" t="s">
        <v>99</v>
      </c>
    </row>
    <row r="120" spans="1:1">
      <c r="A120" t="s">
        <v>1164</v>
      </c>
    </row>
    <row r="121" spans="1:1">
      <c r="A121" t="s">
        <v>1165</v>
      </c>
    </row>
    <row r="122" spans="1:1">
      <c r="A122" t="s">
        <v>1166</v>
      </c>
    </row>
    <row r="123" spans="1:1">
      <c r="A123" t="s">
        <v>1167</v>
      </c>
    </row>
    <row r="124" spans="1:1">
      <c r="A124" t="s">
        <v>1168</v>
      </c>
    </row>
    <row r="126" spans="1:1">
      <c r="A126" t="s">
        <v>1169</v>
      </c>
    </row>
    <row r="127" spans="1:1">
      <c r="A127" t="s">
        <v>116</v>
      </c>
    </row>
    <row r="128" spans="1:1">
      <c r="A128" t="s">
        <v>117</v>
      </c>
    </row>
    <row r="130" spans="1:1">
      <c r="A130" s="5" t="s">
        <v>118</v>
      </c>
    </row>
    <row r="131" spans="1:1">
      <c r="A131" t="s">
        <v>1170</v>
      </c>
    </row>
    <row r="132" spans="1:1">
      <c r="A132" t="s">
        <v>1171</v>
      </c>
    </row>
    <row r="133" spans="1:1">
      <c r="A133" t="s">
        <v>1172</v>
      </c>
    </row>
    <row r="134" spans="1:1">
      <c r="A134" t="s">
        <v>1173</v>
      </c>
    </row>
    <row r="135" spans="1:1">
      <c r="A135" t="s">
        <v>1174</v>
      </c>
    </row>
    <row r="137" spans="1:1">
      <c r="A137" t="s">
        <v>1175</v>
      </c>
    </row>
    <row r="138" spans="1:1">
      <c r="A138" t="s">
        <v>116</v>
      </c>
    </row>
    <row r="139" spans="1:1">
      <c r="A139" t="s">
        <v>117</v>
      </c>
    </row>
    <row r="141" spans="1:1">
      <c r="A141" s="5" t="s">
        <v>133</v>
      </c>
    </row>
    <row r="142" spans="1:1">
      <c r="A142" t="s">
        <v>1176</v>
      </c>
    </row>
    <row r="143" spans="1:1">
      <c r="A143" t="s">
        <v>1177</v>
      </c>
    </row>
    <row r="144" spans="1:1">
      <c r="A144" t="s">
        <v>1178</v>
      </c>
    </row>
    <row r="145" spans="1:1">
      <c r="A145" t="s">
        <v>1179</v>
      </c>
    </row>
    <row r="146" spans="1:1">
      <c r="A146" t="s">
        <v>1180</v>
      </c>
    </row>
    <row r="148" spans="1:1">
      <c r="A148" t="s">
        <v>1181</v>
      </c>
    </row>
    <row r="149" spans="1:1">
      <c r="A149" t="s">
        <v>116</v>
      </c>
    </row>
    <row r="150" spans="1:1">
      <c r="A150" t="s">
        <v>117</v>
      </c>
    </row>
    <row r="152" spans="1:1">
      <c r="A152" s="5" t="s">
        <v>148</v>
      </c>
    </row>
    <row r="153" spans="1:1">
      <c r="A153" t="s">
        <v>1182</v>
      </c>
    </row>
    <row r="154" spans="1:1">
      <c r="A154" t="s">
        <v>1183</v>
      </c>
    </row>
    <row r="155" spans="1:1">
      <c r="A155" t="s">
        <v>1184</v>
      </c>
    </row>
    <row r="156" spans="1:1">
      <c r="A156" t="s">
        <v>1185</v>
      </c>
    </row>
    <row r="157" spans="1:1">
      <c r="A157" t="s">
        <v>1186</v>
      </c>
    </row>
    <row r="159" spans="1:1">
      <c r="A159" t="s">
        <v>1187</v>
      </c>
    </row>
    <row r="160" spans="1:1">
      <c r="A160" t="s">
        <v>116</v>
      </c>
    </row>
    <row r="161" spans="1:1">
      <c r="A161" t="s">
        <v>117</v>
      </c>
    </row>
    <row r="163" spans="1:1">
      <c r="A163" s="5" t="s">
        <v>163</v>
      </c>
    </row>
    <row r="164" spans="1:1">
      <c r="A164" t="s">
        <v>1188</v>
      </c>
    </row>
    <row r="165" spans="1:1">
      <c r="A165" t="s">
        <v>1189</v>
      </c>
    </row>
    <row r="166" spans="1:1">
      <c r="A166" t="s">
        <v>1190</v>
      </c>
    </row>
    <row r="167" spans="1:1">
      <c r="A167" t="s">
        <v>1191</v>
      </c>
    </row>
    <row r="168" spans="1:1">
      <c r="A168" t="s">
        <v>1192</v>
      </c>
    </row>
    <row r="170" spans="1:1">
      <c r="A170" t="s">
        <v>1193</v>
      </c>
    </row>
    <row r="171" spans="1:1">
      <c r="A171" t="s">
        <v>116</v>
      </c>
    </row>
    <row r="172" spans="1:1">
      <c r="A172" t="s">
        <v>117</v>
      </c>
    </row>
    <row r="174" spans="1:1">
      <c r="A174" s="5" t="s">
        <v>179</v>
      </c>
    </row>
    <row r="175" spans="1:1">
      <c r="A175" t="s">
        <v>1194</v>
      </c>
    </row>
    <row r="176" spans="1:1">
      <c r="A176" t="s">
        <v>1195</v>
      </c>
    </row>
    <row r="177" spans="1:1">
      <c r="A177" t="s">
        <v>1196</v>
      </c>
    </row>
    <row r="178" spans="1:1">
      <c r="A178" t="s">
        <v>1197</v>
      </c>
    </row>
    <row r="179" spans="1:1">
      <c r="A179" t="s">
        <v>1198</v>
      </c>
    </row>
    <row r="181" spans="1:1">
      <c r="A181" t="s">
        <v>1199</v>
      </c>
    </row>
    <row r="182" spans="1:1">
      <c r="A182" t="s">
        <v>116</v>
      </c>
    </row>
    <row r="183" spans="1:1">
      <c r="A183" t="s">
        <v>117</v>
      </c>
    </row>
    <row r="185" spans="1:1">
      <c r="A185" s="5" t="s">
        <v>194</v>
      </c>
    </row>
    <row r="186" spans="1:1">
      <c r="A186" t="s">
        <v>1200</v>
      </c>
    </row>
    <row r="187" spans="1:1">
      <c r="A187" t="s">
        <v>1201</v>
      </c>
    </row>
    <row r="188" spans="1:1">
      <c r="A188" t="s">
        <v>1202</v>
      </c>
    </row>
    <row r="189" spans="1:1">
      <c r="A189" t="s">
        <v>1203</v>
      </c>
    </row>
    <row r="190" spans="1:1">
      <c r="A190" t="s">
        <v>1204</v>
      </c>
    </row>
    <row r="192" spans="1:1">
      <c r="A192" t="s">
        <v>1205</v>
      </c>
    </row>
    <row r="193" spans="1:1">
      <c r="A193" t="s">
        <v>116</v>
      </c>
    </row>
    <row r="194" spans="1:1">
      <c r="A194" t="s">
        <v>117</v>
      </c>
    </row>
    <row r="196" spans="1:1">
      <c r="A196" s="5" t="s">
        <v>209</v>
      </c>
    </row>
    <row r="197" spans="1:1">
      <c r="A197" t="s">
        <v>1206</v>
      </c>
    </row>
    <row r="198" spans="1:1">
      <c r="A198" t="s">
        <v>1207</v>
      </c>
    </row>
    <row r="199" spans="1:1">
      <c r="A199" t="s">
        <v>1208</v>
      </c>
    </row>
    <row r="200" spans="1:1">
      <c r="A200" t="s">
        <v>1209</v>
      </c>
    </row>
    <row r="201" spans="1:1">
      <c r="A201" t="s">
        <v>1210</v>
      </c>
    </row>
    <row r="203" spans="1:1">
      <c r="A203" t="s">
        <v>1211</v>
      </c>
    </row>
    <row r="204" spans="1:1">
      <c r="A204" t="s">
        <v>116</v>
      </c>
    </row>
    <row r="205" spans="1:1">
      <c r="A205" t="s">
        <v>117</v>
      </c>
    </row>
    <row r="207" spans="1:1">
      <c r="A207" s="5" t="s">
        <v>223</v>
      </c>
    </row>
    <row r="208" spans="1:1">
      <c r="A208" t="s">
        <v>1212</v>
      </c>
    </row>
    <row r="209" spans="1:1">
      <c r="A209" t="s">
        <v>1213</v>
      </c>
    </row>
    <row r="210" spans="1:1">
      <c r="A210" t="s">
        <v>1214</v>
      </c>
    </row>
    <row r="211" spans="1:1">
      <c r="A211" t="s">
        <v>1215</v>
      </c>
    </row>
    <row r="212" spans="1:1">
      <c r="A212" t="s">
        <v>1216</v>
      </c>
    </row>
    <row r="214" spans="1:1">
      <c r="A214" t="s">
        <v>1217</v>
      </c>
    </row>
    <row r="215" spans="1:1">
      <c r="A215" t="s">
        <v>116</v>
      </c>
    </row>
    <row r="216" spans="1:1">
      <c r="A216" t="s">
        <v>117</v>
      </c>
    </row>
    <row r="218" spans="1:1">
      <c r="A218" s="5" t="s">
        <v>239</v>
      </c>
    </row>
    <row r="219" spans="1:1">
      <c r="A219" t="s">
        <v>1218</v>
      </c>
    </row>
    <row r="220" spans="1:1">
      <c r="A220" t="s">
        <v>1219</v>
      </c>
    </row>
    <row r="221" spans="1:1">
      <c r="A221" t="s">
        <v>1220</v>
      </c>
    </row>
    <row r="222" spans="1:1">
      <c r="A222" t="s">
        <v>1221</v>
      </c>
    </row>
    <row r="223" spans="1:1">
      <c r="A223" t="s">
        <v>1222</v>
      </c>
    </row>
    <row r="225" spans="1:1">
      <c r="A225" t="s">
        <v>1223</v>
      </c>
    </row>
    <row r="226" spans="1:1">
      <c r="A226" t="s">
        <v>116</v>
      </c>
    </row>
    <row r="227" spans="1:1">
      <c r="A227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R347"/>
  <sheetViews>
    <sheetView topLeftCell="B22" workbookViewId="0">
      <selection activeCell="R42" sqref="R42"/>
    </sheetView>
  </sheetViews>
  <sheetFormatPr defaultRowHeight="15"/>
  <cols>
    <col min="14" max="14" width="10.710937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26</v>
      </c>
    </row>
    <row r="3" spans="1:18">
      <c r="A3" s="5"/>
    </row>
    <row r="4" spans="1:18">
      <c r="A4" s="12" t="s">
        <v>27</v>
      </c>
      <c r="N4" s="5" t="s">
        <v>4</v>
      </c>
      <c r="O4" s="5"/>
      <c r="P4" s="5"/>
      <c r="Q4" s="7">
        <v>10.87</v>
      </c>
      <c r="R4" s="7">
        <v>947.04</v>
      </c>
    </row>
    <row r="5" spans="1:18">
      <c r="A5" s="5"/>
    </row>
    <row r="6" spans="1:18">
      <c r="A6" s="5" t="s">
        <v>99</v>
      </c>
    </row>
    <row r="7" spans="1:18">
      <c r="A7" t="s">
        <v>1224</v>
      </c>
      <c r="N7" s="7" t="s">
        <v>29</v>
      </c>
      <c r="P7" s="1" t="s">
        <v>0</v>
      </c>
      <c r="Q7" s="2" t="s">
        <v>1</v>
      </c>
      <c r="R7" s="1" t="s">
        <v>2</v>
      </c>
    </row>
    <row r="8" spans="1:18">
      <c r="A8" t="s">
        <v>1225</v>
      </c>
      <c r="P8" s="3">
        <v>1</v>
      </c>
      <c r="Q8" s="4">
        <v>10</v>
      </c>
      <c r="R8" s="3">
        <v>828.93686694283394</v>
      </c>
    </row>
    <row r="9" spans="1:18">
      <c r="A9" t="s">
        <v>1226</v>
      </c>
      <c r="P9" s="3">
        <v>2</v>
      </c>
      <c r="Q9" s="4">
        <v>10</v>
      </c>
      <c r="R9" s="3">
        <v>828.93686694283372</v>
      </c>
    </row>
    <row r="10" spans="1:18">
      <c r="A10" t="s">
        <v>1227</v>
      </c>
      <c r="P10" s="3">
        <v>3</v>
      </c>
      <c r="Q10" s="4">
        <v>10</v>
      </c>
      <c r="R10" s="6">
        <v>828.93686694283394</v>
      </c>
    </row>
    <row r="11" spans="1:18">
      <c r="A11" t="s">
        <v>1228</v>
      </c>
      <c r="P11" s="3">
        <v>4</v>
      </c>
      <c r="Q11" s="4">
        <v>10</v>
      </c>
      <c r="R11" s="3">
        <v>828.93686694283406</v>
      </c>
    </row>
    <row r="12" spans="1:18">
      <c r="A12" t="s">
        <v>1229</v>
      </c>
      <c r="P12" s="3">
        <v>5</v>
      </c>
      <c r="Q12" s="4">
        <v>10</v>
      </c>
      <c r="R12" s="3">
        <v>828.93686694283394</v>
      </c>
    </row>
    <row r="13" spans="1:18">
      <c r="A13" t="s">
        <v>1230</v>
      </c>
      <c r="P13" s="3">
        <v>6</v>
      </c>
      <c r="Q13" s="4">
        <v>10</v>
      </c>
      <c r="R13" s="3">
        <v>828.93686694283394</v>
      </c>
    </row>
    <row r="14" spans="1:18">
      <c r="A14" t="s">
        <v>1231</v>
      </c>
      <c r="P14" s="3">
        <v>7</v>
      </c>
      <c r="Q14" s="4">
        <v>10</v>
      </c>
      <c r="R14" s="3">
        <v>828.93686694283372</v>
      </c>
    </row>
    <row r="15" spans="1:18">
      <c r="A15" t="s">
        <v>1232</v>
      </c>
      <c r="P15" s="3">
        <v>8</v>
      </c>
      <c r="Q15" s="4">
        <v>10</v>
      </c>
      <c r="R15" s="3">
        <v>828.93686694283394</v>
      </c>
    </row>
    <row r="16" spans="1:18">
      <c r="A16" t="s">
        <v>1233</v>
      </c>
      <c r="P16" s="3">
        <v>9</v>
      </c>
      <c r="Q16" s="4">
        <v>10</v>
      </c>
      <c r="R16" s="4">
        <v>828.93686694283394</v>
      </c>
    </row>
    <row r="17" spans="1:18">
      <c r="A17" t="s">
        <v>1234</v>
      </c>
      <c r="P17" s="3">
        <v>10</v>
      </c>
      <c r="Q17" s="4">
        <v>10</v>
      </c>
      <c r="R17" s="4">
        <v>828.93686694283406</v>
      </c>
    </row>
    <row r="18" spans="1:18">
      <c r="Q18" s="4"/>
      <c r="R18" s="4"/>
    </row>
    <row r="19" spans="1:18">
      <c r="A19" t="s">
        <v>1235</v>
      </c>
      <c r="P19" s="5" t="s">
        <v>3</v>
      </c>
      <c r="Q19" s="4">
        <f>AVERAGE(Q8:Q17)</f>
        <v>10</v>
      </c>
      <c r="R19" s="4">
        <f>AVERAGE(R8:R17)</f>
        <v>828.93686694283383</v>
      </c>
    </row>
    <row r="20" spans="1:18">
      <c r="A20" t="s">
        <v>116</v>
      </c>
      <c r="P20" s="5" t="s">
        <v>89</v>
      </c>
      <c r="Q20" s="4">
        <f>MIN(Q8:Q17)</f>
        <v>10</v>
      </c>
      <c r="R20" s="4">
        <f>MIN(R8:R17)</f>
        <v>828.93686694283372</v>
      </c>
    </row>
    <row r="21" spans="1:18">
      <c r="A21" t="s">
        <v>117</v>
      </c>
      <c r="P21" s="5" t="s">
        <v>90</v>
      </c>
      <c r="Q21" s="4">
        <f>MAX(Q8:Q17)</f>
        <v>10</v>
      </c>
      <c r="R21" s="4">
        <f>MAX(R8:R17)</f>
        <v>828.93686694283406</v>
      </c>
    </row>
    <row r="22" spans="1:18">
      <c r="P22" s="5" t="s">
        <v>91</v>
      </c>
      <c r="Q22" s="4">
        <f>STDEV(Q8:Q17)</f>
        <v>0</v>
      </c>
      <c r="R22" s="4">
        <f>STDEV(R8:R17)</f>
        <v>1.5158245029548803E-13</v>
      </c>
    </row>
    <row r="23" spans="1:18">
      <c r="A23" s="5" t="s">
        <v>118</v>
      </c>
      <c r="P23" s="5"/>
      <c r="Q23" s="4"/>
      <c r="R23" s="4"/>
    </row>
    <row r="24" spans="1:18">
      <c r="A24" t="s">
        <v>1236</v>
      </c>
      <c r="Q24" s="4"/>
      <c r="R24" s="4"/>
    </row>
    <row r="25" spans="1:18">
      <c r="A25" s="11" t="s">
        <v>1227</v>
      </c>
      <c r="N25" s="7" t="s">
        <v>30</v>
      </c>
      <c r="O25" s="5"/>
      <c r="P25" s="1" t="s">
        <v>0</v>
      </c>
      <c r="Q25" s="2" t="s">
        <v>1</v>
      </c>
      <c r="R25" s="1" t="s">
        <v>2</v>
      </c>
    </row>
    <row r="26" spans="1:18">
      <c r="A26" t="s">
        <v>1225</v>
      </c>
      <c r="P26" s="3">
        <v>1</v>
      </c>
      <c r="Q26" s="4">
        <v>10</v>
      </c>
      <c r="R26" s="3">
        <v>859.78522704839133</v>
      </c>
    </row>
    <row r="27" spans="1:18">
      <c r="A27" t="s">
        <v>1226</v>
      </c>
      <c r="P27" s="3">
        <v>2</v>
      </c>
      <c r="Q27" s="4">
        <v>10</v>
      </c>
      <c r="R27" s="3">
        <v>852.75093904226583</v>
      </c>
    </row>
    <row r="28" spans="1:18">
      <c r="A28" t="s">
        <v>1228</v>
      </c>
      <c r="P28" s="3">
        <v>3</v>
      </c>
      <c r="Q28" s="4">
        <v>10</v>
      </c>
      <c r="R28" s="6">
        <v>874.17574066176815</v>
      </c>
    </row>
    <row r="29" spans="1:18">
      <c r="A29" t="s">
        <v>1229</v>
      </c>
      <c r="P29" s="3">
        <v>4</v>
      </c>
      <c r="Q29" s="4">
        <v>10</v>
      </c>
      <c r="R29" s="3">
        <v>842.92009505868339</v>
      </c>
    </row>
    <row r="30" spans="1:18">
      <c r="A30" t="s">
        <v>1234</v>
      </c>
      <c r="P30" s="3">
        <v>5</v>
      </c>
      <c r="Q30" s="4">
        <v>10</v>
      </c>
      <c r="R30" s="3">
        <v>870.34352637177926</v>
      </c>
    </row>
    <row r="31" spans="1:18">
      <c r="A31" t="s">
        <v>1230</v>
      </c>
      <c r="P31" s="3">
        <v>6</v>
      </c>
      <c r="Q31" s="4">
        <v>10</v>
      </c>
      <c r="R31" s="3">
        <v>882.51132073700444</v>
      </c>
    </row>
    <row r="32" spans="1:18">
      <c r="A32" t="s">
        <v>1232</v>
      </c>
      <c r="P32" s="3">
        <v>7</v>
      </c>
      <c r="Q32" s="4">
        <v>10</v>
      </c>
      <c r="R32" s="3">
        <v>861.89852744475297</v>
      </c>
    </row>
    <row r="33" spans="1:18">
      <c r="A33" t="s">
        <v>1233</v>
      </c>
      <c r="P33" s="3">
        <v>8</v>
      </c>
      <c r="Q33" s="4">
        <v>10</v>
      </c>
      <c r="R33" s="3">
        <v>858.59217040915848</v>
      </c>
    </row>
    <row r="34" spans="1:18">
      <c r="A34" t="s">
        <v>1231</v>
      </c>
      <c r="P34" s="3">
        <v>9</v>
      </c>
      <c r="Q34" s="4">
        <v>10</v>
      </c>
      <c r="R34" s="4">
        <v>885.16573165048476</v>
      </c>
    </row>
    <row r="35" spans="1:18">
      <c r="P35" s="3">
        <v>10</v>
      </c>
      <c r="Q35" s="4">
        <v>10</v>
      </c>
      <c r="R35" s="4">
        <v>849.20153673699599</v>
      </c>
    </row>
    <row r="36" spans="1:18">
      <c r="A36" t="s">
        <v>1237</v>
      </c>
      <c r="Q36" s="4"/>
      <c r="R36" s="4"/>
    </row>
    <row r="37" spans="1:18">
      <c r="A37" t="s">
        <v>116</v>
      </c>
      <c r="P37" s="5" t="s">
        <v>3</v>
      </c>
      <c r="Q37" s="4">
        <f>AVERAGE(Q26:Q35)</f>
        <v>10</v>
      </c>
      <c r="R37" s="4">
        <f>AVERAGE(R26:R35)</f>
        <v>863.73448151612843</v>
      </c>
    </row>
    <row r="38" spans="1:18">
      <c r="A38" t="s">
        <v>117</v>
      </c>
      <c r="P38" s="5" t="s">
        <v>89</v>
      </c>
      <c r="Q38" s="4">
        <f>MIN(Q26:Q35)</f>
        <v>10</v>
      </c>
      <c r="R38" s="4">
        <f>MIN(R26:R35)</f>
        <v>842.92009505868339</v>
      </c>
    </row>
    <row r="39" spans="1:18">
      <c r="P39" s="5" t="s">
        <v>90</v>
      </c>
      <c r="Q39" s="4">
        <f>MAX(Q26:Q35)</f>
        <v>10</v>
      </c>
      <c r="R39" s="4">
        <f>MAX(R26:R35)</f>
        <v>885.16573165048476</v>
      </c>
    </row>
    <row r="40" spans="1:18">
      <c r="A40" s="5" t="s">
        <v>133</v>
      </c>
      <c r="P40" s="5" t="s">
        <v>91</v>
      </c>
      <c r="Q40" s="4">
        <f>STDEV(Q26:Q35)</f>
        <v>0</v>
      </c>
      <c r="R40" s="4">
        <f>STDEV(R26:R35)</f>
        <v>14.043826696172458</v>
      </c>
    </row>
    <row r="41" spans="1:18">
      <c r="A41" t="s">
        <v>1224</v>
      </c>
      <c r="P41" s="5"/>
      <c r="Q41" s="4"/>
      <c r="R41" s="4"/>
    </row>
    <row r="42" spans="1:18">
      <c r="A42" t="s">
        <v>1227</v>
      </c>
    </row>
    <row r="43" spans="1:18">
      <c r="A43" t="s">
        <v>1225</v>
      </c>
      <c r="O43" s="12" t="s">
        <v>10</v>
      </c>
      <c r="P43" s="12" t="s">
        <v>3</v>
      </c>
    </row>
    <row r="44" spans="1:18">
      <c r="A44" t="s">
        <v>1226</v>
      </c>
      <c r="P44" s="12" t="s">
        <v>89</v>
      </c>
    </row>
    <row r="45" spans="1:18">
      <c r="A45" s="11" t="s">
        <v>1228</v>
      </c>
      <c r="P45" s="12" t="s">
        <v>90</v>
      </c>
    </row>
    <row r="46" spans="1:18">
      <c r="A46" t="s">
        <v>1232</v>
      </c>
      <c r="P46" s="12" t="s">
        <v>91</v>
      </c>
    </row>
    <row r="47" spans="1:18">
      <c r="A47" t="s">
        <v>1230</v>
      </c>
    </row>
    <row r="48" spans="1:18">
      <c r="A48" t="s">
        <v>1231</v>
      </c>
    </row>
    <row r="49" spans="1:1">
      <c r="A49" t="s">
        <v>1229</v>
      </c>
    </row>
    <row r="50" spans="1:1">
      <c r="A50" t="s">
        <v>1233</v>
      </c>
    </row>
    <row r="51" spans="1:1">
      <c r="A51" t="s">
        <v>1234</v>
      </c>
    </row>
    <row r="53" spans="1:1">
      <c r="A53" t="s">
        <v>1238</v>
      </c>
    </row>
    <row r="54" spans="1:1">
      <c r="A54" t="s">
        <v>116</v>
      </c>
    </row>
    <row r="55" spans="1:1">
      <c r="A55" t="s">
        <v>117</v>
      </c>
    </row>
    <row r="57" spans="1:1">
      <c r="A57" s="5" t="s">
        <v>148</v>
      </c>
    </row>
    <row r="58" spans="1:1">
      <c r="A58" t="s">
        <v>1239</v>
      </c>
    </row>
    <row r="59" spans="1:1">
      <c r="A59" t="s">
        <v>1226</v>
      </c>
    </row>
    <row r="60" spans="1:1">
      <c r="A60" t="s">
        <v>1225</v>
      </c>
    </row>
    <row r="61" spans="1:1">
      <c r="A61" t="s">
        <v>1227</v>
      </c>
    </row>
    <row r="62" spans="1:1">
      <c r="A62" s="11" t="s">
        <v>1228</v>
      </c>
    </row>
    <row r="63" spans="1:1">
      <c r="A63" t="s">
        <v>1229</v>
      </c>
    </row>
    <row r="64" spans="1:1">
      <c r="A64" t="s">
        <v>1232</v>
      </c>
    </row>
    <row r="65" spans="1:1">
      <c r="A65" t="s">
        <v>1231</v>
      </c>
    </row>
    <row r="66" spans="1:1">
      <c r="A66" t="s">
        <v>1234</v>
      </c>
    </row>
    <row r="67" spans="1:1">
      <c r="A67" t="s">
        <v>1230</v>
      </c>
    </row>
    <row r="68" spans="1:1">
      <c r="A68" t="s">
        <v>1233</v>
      </c>
    </row>
    <row r="70" spans="1:1">
      <c r="A70" t="s">
        <v>1240</v>
      </c>
    </row>
    <row r="71" spans="1:1">
      <c r="A71" t="s">
        <v>116</v>
      </c>
    </row>
    <row r="72" spans="1:1">
      <c r="A72" t="s">
        <v>117</v>
      </c>
    </row>
    <row r="74" spans="1:1">
      <c r="A74" s="5" t="s">
        <v>163</v>
      </c>
    </row>
    <row r="75" spans="1:1">
      <c r="A75" t="s">
        <v>1224</v>
      </c>
    </row>
    <row r="76" spans="1:1">
      <c r="A76" t="s">
        <v>1226</v>
      </c>
    </row>
    <row r="77" spans="1:1">
      <c r="A77" t="s">
        <v>1227</v>
      </c>
    </row>
    <row r="78" spans="1:1">
      <c r="A78" t="s">
        <v>1225</v>
      </c>
    </row>
    <row r="79" spans="1:1">
      <c r="A79" s="11" t="s">
        <v>1228</v>
      </c>
    </row>
    <row r="80" spans="1:1">
      <c r="A80" t="s">
        <v>1234</v>
      </c>
    </row>
    <row r="81" spans="1:1">
      <c r="A81" t="s">
        <v>1231</v>
      </c>
    </row>
    <row r="82" spans="1:1">
      <c r="A82" t="s">
        <v>1233</v>
      </c>
    </row>
    <row r="83" spans="1:1">
      <c r="A83" t="s">
        <v>1229</v>
      </c>
    </row>
    <row r="84" spans="1:1">
      <c r="A84" t="s">
        <v>1230</v>
      </c>
    </row>
    <row r="85" spans="1:1">
      <c r="A85" t="s">
        <v>1232</v>
      </c>
    </row>
    <row r="87" spans="1:1">
      <c r="A87" t="s">
        <v>1241</v>
      </c>
    </row>
    <row r="88" spans="1:1">
      <c r="A88" t="s">
        <v>116</v>
      </c>
    </row>
    <row r="89" spans="1:1">
      <c r="A89" t="s">
        <v>117</v>
      </c>
    </row>
    <row r="91" spans="1:1">
      <c r="A91" s="5" t="s">
        <v>179</v>
      </c>
    </row>
    <row r="92" spans="1:1">
      <c r="A92" t="s">
        <v>1224</v>
      </c>
    </row>
    <row r="93" spans="1:1">
      <c r="A93" t="s">
        <v>1227</v>
      </c>
    </row>
    <row r="94" spans="1:1">
      <c r="A94" t="s">
        <v>1226</v>
      </c>
    </row>
    <row r="95" spans="1:1">
      <c r="A95" t="s">
        <v>1225</v>
      </c>
    </row>
    <row r="96" spans="1:1">
      <c r="A96" s="11" t="s">
        <v>1228</v>
      </c>
    </row>
    <row r="97" spans="1:1">
      <c r="A97" t="s">
        <v>1230</v>
      </c>
    </row>
    <row r="98" spans="1:1">
      <c r="A98" t="s">
        <v>1232</v>
      </c>
    </row>
    <row r="99" spans="1:1">
      <c r="A99" t="s">
        <v>1233</v>
      </c>
    </row>
    <row r="100" spans="1:1">
      <c r="A100" t="s">
        <v>1229</v>
      </c>
    </row>
    <row r="101" spans="1:1">
      <c r="A101" t="s">
        <v>1231</v>
      </c>
    </row>
    <row r="102" spans="1:1">
      <c r="A102" t="s">
        <v>1234</v>
      </c>
    </row>
    <row r="104" spans="1:1">
      <c r="A104" t="s">
        <v>1242</v>
      </c>
    </row>
    <row r="105" spans="1:1">
      <c r="A105" t="s">
        <v>116</v>
      </c>
    </row>
    <row r="106" spans="1:1">
      <c r="A106" t="s">
        <v>117</v>
      </c>
    </row>
    <row r="108" spans="1:1">
      <c r="A108" s="5" t="s">
        <v>194</v>
      </c>
    </row>
    <row r="109" spans="1:1">
      <c r="A109" t="s">
        <v>1236</v>
      </c>
    </row>
    <row r="110" spans="1:1">
      <c r="A110" t="s">
        <v>1226</v>
      </c>
    </row>
    <row r="111" spans="1:1">
      <c r="A111" t="s">
        <v>1227</v>
      </c>
    </row>
    <row r="112" spans="1:1">
      <c r="A112" t="s">
        <v>1225</v>
      </c>
    </row>
    <row r="113" spans="1:1">
      <c r="A113" s="11" t="s">
        <v>1228</v>
      </c>
    </row>
    <row r="114" spans="1:1">
      <c r="A114" t="s">
        <v>1233</v>
      </c>
    </row>
    <row r="115" spans="1:1">
      <c r="A115" t="s">
        <v>1229</v>
      </c>
    </row>
    <row r="116" spans="1:1">
      <c r="A116" t="s">
        <v>1234</v>
      </c>
    </row>
    <row r="117" spans="1:1">
      <c r="A117" t="s">
        <v>1230</v>
      </c>
    </row>
    <row r="118" spans="1:1">
      <c r="A118" t="s">
        <v>1232</v>
      </c>
    </row>
    <row r="119" spans="1:1">
      <c r="A119" t="s">
        <v>1231</v>
      </c>
    </row>
    <row r="121" spans="1:1">
      <c r="A121" t="s">
        <v>1243</v>
      </c>
    </row>
    <row r="122" spans="1:1">
      <c r="A122" t="s">
        <v>116</v>
      </c>
    </row>
    <row r="123" spans="1:1">
      <c r="A123" t="s">
        <v>117</v>
      </c>
    </row>
    <row r="125" spans="1:1">
      <c r="A125" s="5" t="s">
        <v>209</v>
      </c>
    </row>
    <row r="126" spans="1:1">
      <c r="A126" t="s">
        <v>1224</v>
      </c>
    </row>
    <row r="127" spans="1:1">
      <c r="A127" t="s">
        <v>1233</v>
      </c>
    </row>
    <row r="128" spans="1:1">
      <c r="A128" t="s">
        <v>1225</v>
      </c>
    </row>
    <row r="129" spans="1:1">
      <c r="A129" t="s">
        <v>1226</v>
      </c>
    </row>
    <row r="130" spans="1:1">
      <c r="A130" s="11" t="s">
        <v>1227</v>
      </c>
    </row>
    <row r="131" spans="1:1">
      <c r="A131" t="s">
        <v>1228</v>
      </c>
    </row>
    <row r="132" spans="1:1">
      <c r="A132" t="s">
        <v>1230</v>
      </c>
    </row>
    <row r="133" spans="1:1">
      <c r="A133" t="s">
        <v>1229</v>
      </c>
    </row>
    <row r="134" spans="1:1">
      <c r="A134" t="s">
        <v>1232</v>
      </c>
    </row>
    <row r="135" spans="1:1">
      <c r="A135" t="s">
        <v>1231</v>
      </c>
    </row>
    <row r="136" spans="1:1">
      <c r="A136" t="s">
        <v>1234</v>
      </c>
    </row>
    <row r="138" spans="1:1">
      <c r="A138" t="s">
        <v>1244</v>
      </c>
    </row>
    <row r="139" spans="1:1">
      <c r="A139" t="s">
        <v>116</v>
      </c>
    </row>
    <row r="140" spans="1:1">
      <c r="A140" t="s">
        <v>117</v>
      </c>
    </row>
    <row r="142" spans="1:1">
      <c r="A142" s="5" t="s">
        <v>223</v>
      </c>
    </row>
    <row r="143" spans="1:1">
      <c r="A143" t="s">
        <v>1224</v>
      </c>
    </row>
    <row r="144" spans="1:1">
      <c r="A144" t="s">
        <v>1226</v>
      </c>
    </row>
    <row r="145" spans="1:1">
      <c r="A145" t="s">
        <v>1227</v>
      </c>
    </row>
    <row r="146" spans="1:1">
      <c r="A146" t="s">
        <v>1225</v>
      </c>
    </row>
    <row r="147" spans="1:1">
      <c r="A147" s="11" t="s">
        <v>1228</v>
      </c>
    </row>
    <row r="148" spans="1:1">
      <c r="A148" t="s">
        <v>1233</v>
      </c>
    </row>
    <row r="149" spans="1:1">
      <c r="A149" t="s">
        <v>1234</v>
      </c>
    </row>
    <row r="150" spans="1:1">
      <c r="A150" t="s">
        <v>1229</v>
      </c>
    </row>
    <row r="151" spans="1:1">
      <c r="A151" t="s">
        <v>1232</v>
      </c>
    </row>
    <row r="152" spans="1:1">
      <c r="A152" t="s">
        <v>1230</v>
      </c>
    </row>
    <row r="153" spans="1:1">
      <c r="A153" t="s">
        <v>1231</v>
      </c>
    </row>
    <row r="155" spans="1:1">
      <c r="A155" t="s">
        <v>1245</v>
      </c>
    </row>
    <row r="156" spans="1:1">
      <c r="A156" t="s">
        <v>116</v>
      </c>
    </row>
    <row r="157" spans="1:1">
      <c r="A157" t="s">
        <v>117</v>
      </c>
    </row>
    <row r="159" spans="1:1">
      <c r="A159" s="5" t="s">
        <v>239</v>
      </c>
    </row>
    <row r="160" spans="1:1">
      <c r="A160" t="s">
        <v>1239</v>
      </c>
    </row>
    <row r="161" spans="1:1">
      <c r="A161" t="s">
        <v>1226</v>
      </c>
    </row>
    <row r="162" spans="1:1">
      <c r="A162" t="s">
        <v>1225</v>
      </c>
    </row>
    <row r="163" spans="1:1">
      <c r="A163" t="s">
        <v>1228</v>
      </c>
    </row>
    <row r="164" spans="1:1">
      <c r="A164" s="11" t="s">
        <v>1227</v>
      </c>
    </row>
    <row r="165" spans="1:1">
      <c r="A165" t="s">
        <v>1234</v>
      </c>
    </row>
    <row r="166" spans="1:1">
      <c r="A166" t="s">
        <v>1231</v>
      </c>
    </row>
    <row r="167" spans="1:1">
      <c r="A167" t="s">
        <v>1229</v>
      </c>
    </row>
    <row r="168" spans="1:1">
      <c r="A168" t="s">
        <v>1230</v>
      </c>
    </row>
    <row r="169" spans="1:1">
      <c r="A169" t="s">
        <v>1233</v>
      </c>
    </row>
    <row r="170" spans="1:1">
      <c r="A170" t="s">
        <v>1232</v>
      </c>
    </row>
    <row r="172" spans="1:1">
      <c r="A172" t="s">
        <v>1246</v>
      </c>
    </row>
    <row r="173" spans="1:1">
      <c r="A173" t="s">
        <v>116</v>
      </c>
    </row>
    <row r="174" spans="1:1">
      <c r="A174" t="s">
        <v>117</v>
      </c>
    </row>
    <row r="177" spans="1:1">
      <c r="A177" s="12" t="s">
        <v>28</v>
      </c>
    </row>
    <row r="179" spans="1:1">
      <c r="A179" s="5" t="s">
        <v>99</v>
      </c>
    </row>
    <row r="180" spans="1:1">
      <c r="A180" t="s">
        <v>1247</v>
      </c>
    </row>
    <row r="181" spans="1:1">
      <c r="A181" t="s">
        <v>1225</v>
      </c>
    </row>
    <row r="182" spans="1:1">
      <c r="A182" t="s">
        <v>1227</v>
      </c>
    </row>
    <row r="183" spans="1:1">
      <c r="A183" t="s">
        <v>1228</v>
      </c>
    </row>
    <row r="184" spans="1:1">
      <c r="A184" t="s">
        <v>1248</v>
      </c>
    </row>
    <row r="185" spans="1:1">
      <c r="A185" t="s">
        <v>1232</v>
      </c>
    </row>
    <row r="186" spans="1:1">
      <c r="A186" t="s">
        <v>1231</v>
      </c>
    </row>
    <row r="187" spans="1:1">
      <c r="A187" t="s">
        <v>1249</v>
      </c>
    </row>
    <row r="188" spans="1:1">
      <c r="A188" t="s">
        <v>1234</v>
      </c>
    </row>
    <row r="189" spans="1:1">
      <c r="A189" t="s">
        <v>1250</v>
      </c>
    </row>
    <row r="190" spans="1:1">
      <c r="A190" t="s">
        <v>1233</v>
      </c>
    </row>
    <row r="192" spans="1:1">
      <c r="A192" t="s">
        <v>1251</v>
      </c>
    </row>
    <row r="193" spans="1:1">
      <c r="A193" t="s">
        <v>116</v>
      </c>
    </row>
    <row r="194" spans="1:1">
      <c r="A194" t="s">
        <v>117</v>
      </c>
    </row>
    <row r="196" spans="1:1">
      <c r="A196" s="5" t="s">
        <v>118</v>
      </c>
    </row>
    <row r="197" spans="1:1">
      <c r="A197" t="s">
        <v>1252</v>
      </c>
    </row>
    <row r="198" spans="1:1">
      <c r="A198" t="s">
        <v>1225</v>
      </c>
    </row>
    <row r="199" spans="1:1">
      <c r="A199" t="s">
        <v>1227</v>
      </c>
    </row>
    <row r="200" spans="1:1">
      <c r="A200" t="s">
        <v>1228</v>
      </c>
    </row>
    <row r="201" spans="1:1">
      <c r="A201" t="s">
        <v>1253</v>
      </c>
    </row>
    <row r="202" spans="1:1">
      <c r="A202" t="s">
        <v>1231</v>
      </c>
    </row>
    <row r="203" spans="1:1">
      <c r="A203" t="s">
        <v>1232</v>
      </c>
    </row>
    <row r="204" spans="1:1">
      <c r="A204" t="s">
        <v>1254</v>
      </c>
    </row>
    <row r="205" spans="1:1">
      <c r="A205" t="s">
        <v>1255</v>
      </c>
    </row>
    <row r="206" spans="1:1">
      <c r="A206" t="s">
        <v>1256</v>
      </c>
    </row>
    <row r="207" spans="1:1">
      <c r="A207" t="s">
        <v>1233</v>
      </c>
    </row>
    <row r="209" spans="1:1">
      <c r="A209" t="s">
        <v>1257</v>
      </c>
    </row>
    <row r="210" spans="1:1">
      <c r="A210" t="s">
        <v>116</v>
      </c>
    </row>
    <row r="211" spans="1:1">
      <c r="A211" t="s">
        <v>117</v>
      </c>
    </row>
    <row r="213" spans="1:1">
      <c r="A213" s="5" t="s">
        <v>133</v>
      </c>
    </row>
    <row r="214" spans="1:1">
      <c r="A214" t="s">
        <v>1258</v>
      </c>
    </row>
    <row r="215" spans="1:1">
      <c r="A215" t="s">
        <v>1225</v>
      </c>
    </row>
    <row r="216" spans="1:1">
      <c r="A216" t="s">
        <v>1227</v>
      </c>
    </row>
    <row r="217" spans="1:1">
      <c r="A217" t="s">
        <v>1228</v>
      </c>
    </row>
    <row r="218" spans="1:1">
      <c r="A218" t="s">
        <v>1259</v>
      </c>
    </row>
    <row r="219" spans="1:1">
      <c r="A219" t="s">
        <v>1232</v>
      </c>
    </row>
    <row r="220" spans="1:1">
      <c r="A220" t="s">
        <v>1255</v>
      </c>
    </row>
    <row r="221" spans="1:1">
      <c r="A221" t="s">
        <v>1233</v>
      </c>
    </row>
    <row r="222" spans="1:1">
      <c r="A222" t="s">
        <v>1231</v>
      </c>
    </row>
    <row r="223" spans="1:1">
      <c r="A223" t="s">
        <v>1260</v>
      </c>
    </row>
    <row r="224" spans="1:1">
      <c r="A224" t="s">
        <v>1261</v>
      </c>
    </row>
    <row r="226" spans="1:1">
      <c r="A226" t="s">
        <v>1262</v>
      </c>
    </row>
    <row r="227" spans="1:1">
      <c r="A227" t="s">
        <v>116</v>
      </c>
    </row>
    <row r="228" spans="1:1">
      <c r="A228" t="s">
        <v>117</v>
      </c>
    </row>
    <row r="230" spans="1:1">
      <c r="A230" s="5" t="s">
        <v>148</v>
      </c>
    </row>
    <row r="231" spans="1:1">
      <c r="A231" t="s">
        <v>1263</v>
      </c>
    </row>
    <row r="232" spans="1:1">
      <c r="A232" t="s">
        <v>1225</v>
      </c>
    </row>
    <row r="233" spans="1:1">
      <c r="A233" t="s">
        <v>1227</v>
      </c>
    </row>
    <row r="234" spans="1:1">
      <c r="A234" t="s">
        <v>1228</v>
      </c>
    </row>
    <row r="235" spans="1:1">
      <c r="A235" t="s">
        <v>1264</v>
      </c>
    </row>
    <row r="236" spans="1:1">
      <c r="A236" t="s">
        <v>1265</v>
      </c>
    </row>
    <row r="237" spans="1:1">
      <c r="A237" t="s">
        <v>1266</v>
      </c>
    </row>
    <row r="238" spans="1:1">
      <c r="A238" t="s">
        <v>1231</v>
      </c>
    </row>
    <row r="239" spans="1:1">
      <c r="A239" t="s">
        <v>1232</v>
      </c>
    </row>
    <row r="240" spans="1:1">
      <c r="A240" t="s">
        <v>1267</v>
      </c>
    </row>
    <row r="241" spans="1:1">
      <c r="A241" t="s">
        <v>1234</v>
      </c>
    </row>
    <row r="243" spans="1:1">
      <c r="A243" t="s">
        <v>1268</v>
      </c>
    </row>
    <row r="244" spans="1:1">
      <c r="A244" t="s">
        <v>116</v>
      </c>
    </row>
    <row r="245" spans="1:1">
      <c r="A245" t="s">
        <v>117</v>
      </c>
    </row>
    <row r="247" spans="1:1">
      <c r="A247" s="5" t="s">
        <v>163</v>
      </c>
    </row>
    <row r="248" spans="1:1">
      <c r="A248" t="s">
        <v>1269</v>
      </c>
    </row>
    <row r="249" spans="1:1">
      <c r="A249" t="s">
        <v>1225</v>
      </c>
    </row>
    <row r="250" spans="1:1">
      <c r="A250" t="s">
        <v>1227</v>
      </c>
    </row>
    <row r="251" spans="1:1">
      <c r="A251" t="s">
        <v>1228</v>
      </c>
    </row>
    <row r="252" spans="1:1">
      <c r="A252" t="s">
        <v>1270</v>
      </c>
    </row>
    <row r="253" spans="1:1">
      <c r="A253" t="s">
        <v>1233</v>
      </c>
    </row>
    <row r="254" spans="1:1">
      <c r="A254" t="s">
        <v>1231</v>
      </c>
    </row>
    <row r="255" spans="1:1">
      <c r="A255" t="s">
        <v>1271</v>
      </c>
    </row>
    <row r="256" spans="1:1">
      <c r="A256" t="s">
        <v>1232</v>
      </c>
    </row>
    <row r="257" spans="1:1">
      <c r="A257" t="s">
        <v>1272</v>
      </c>
    </row>
    <row r="258" spans="1:1">
      <c r="A258" t="s">
        <v>1273</v>
      </c>
    </row>
    <row r="260" spans="1:1">
      <c r="A260" t="s">
        <v>1274</v>
      </c>
    </row>
    <row r="261" spans="1:1">
      <c r="A261" t="s">
        <v>116</v>
      </c>
    </row>
    <row r="262" spans="1:1">
      <c r="A262" t="s">
        <v>117</v>
      </c>
    </row>
    <row r="264" spans="1:1">
      <c r="A264" s="5" t="s">
        <v>179</v>
      </c>
    </row>
    <row r="265" spans="1:1">
      <c r="A265" t="s">
        <v>1275</v>
      </c>
    </row>
    <row r="266" spans="1:1">
      <c r="A266" t="s">
        <v>1225</v>
      </c>
    </row>
    <row r="267" spans="1:1">
      <c r="A267" t="s">
        <v>1227</v>
      </c>
    </row>
    <row r="268" spans="1:1">
      <c r="A268" t="s">
        <v>1228</v>
      </c>
    </row>
    <row r="269" spans="1:1">
      <c r="A269" t="s">
        <v>1276</v>
      </c>
    </row>
    <row r="270" spans="1:1">
      <c r="A270" t="s">
        <v>1234</v>
      </c>
    </row>
    <row r="271" spans="1:1">
      <c r="A271" t="s">
        <v>1231</v>
      </c>
    </row>
    <row r="272" spans="1:1">
      <c r="A272" t="s">
        <v>1232</v>
      </c>
    </row>
    <row r="273" spans="1:1">
      <c r="A273" t="s">
        <v>1233</v>
      </c>
    </row>
    <row r="274" spans="1:1">
      <c r="A274" t="s">
        <v>1260</v>
      </c>
    </row>
    <row r="275" spans="1:1">
      <c r="A275" t="s">
        <v>1277</v>
      </c>
    </row>
    <row r="277" spans="1:1">
      <c r="A277" t="s">
        <v>1278</v>
      </c>
    </row>
    <row r="278" spans="1:1">
      <c r="A278" t="s">
        <v>116</v>
      </c>
    </row>
    <row r="279" spans="1:1">
      <c r="A279" t="s">
        <v>117</v>
      </c>
    </row>
    <row r="281" spans="1:1">
      <c r="A281" s="5" t="s">
        <v>194</v>
      </c>
    </row>
    <row r="282" spans="1:1">
      <c r="A282" t="s">
        <v>1279</v>
      </c>
    </row>
    <row r="283" spans="1:1">
      <c r="A283" t="s">
        <v>1225</v>
      </c>
    </row>
    <row r="284" spans="1:1">
      <c r="A284" t="s">
        <v>1227</v>
      </c>
    </row>
    <row r="285" spans="1:1">
      <c r="A285" t="s">
        <v>1228</v>
      </c>
    </row>
    <row r="286" spans="1:1">
      <c r="A286" t="s">
        <v>1280</v>
      </c>
    </row>
    <row r="287" spans="1:1">
      <c r="A287" t="s">
        <v>1231</v>
      </c>
    </row>
    <row r="288" spans="1:1">
      <c r="A288" t="s">
        <v>1232</v>
      </c>
    </row>
    <row r="289" spans="1:1">
      <c r="A289" t="s">
        <v>1234</v>
      </c>
    </row>
    <row r="290" spans="1:1">
      <c r="A290" t="s">
        <v>1281</v>
      </c>
    </row>
    <row r="291" spans="1:1">
      <c r="A291" t="s">
        <v>1233</v>
      </c>
    </row>
    <row r="292" spans="1:1">
      <c r="A292" t="s">
        <v>1282</v>
      </c>
    </row>
    <row r="294" spans="1:1">
      <c r="A294" t="s">
        <v>1283</v>
      </c>
    </row>
    <row r="295" spans="1:1">
      <c r="A295" t="s">
        <v>116</v>
      </c>
    </row>
    <row r="296" spans="1:1">
      <c r="A296" t="s">
        <v>117</v>
      </c>
    </row>
    <row r="298" spans="1:1">
      <c r="A298" s="5" t="s">
        <v>209</v>
      </c>
    </row>
    <row r="299" spans="1:1">
      <c r="A299" t="s">
        <v>1284</v>
      </c>
    </row>
    <row r="300" spans="1:1">
      <c r="A300" t="s">
        <v>1225</v>
      </c>
    </row>
    <row r="301" spans="1:1">
      <c r="A301" t="s">
        <v>1227</v>
      </c>
    </row>
    <row r="302" spans="1:1">
      <c r="A302" t="s">
        <v>1228</v>
      </c>
    </row>
    <row r="303" spans="1:1">
      <c r="A303" t="s">
        <v>1285</v>
      </c>
    </row>
    <row r="304" spans="1:1">
      <c r="A304" t="s">
        <v>1231</v>
      </c>
    </row>
    <row r="305" spans="1:1">
      <c r="A305" t="s">
        <v>1286</v>
      </c>
    </row>
    <row r="306" spans="1:1">
      <c r="A306" t="s">
        <v>1233</v>
      </c>
    </row>
    <row r="307" spans="1:1">
      <c r="A307" t="s">
        <v>1287</v>
      </c>
    </row>
    <row r="308" spans="1:1">
      <c r="A308" t="s">
        <v>1232</v>
      </c>
    </row>
    <row r="309" spans="1:1">
      <c r="A309" t="s">
        <v>1255</v>
      </c>
    </row>
    <row r="311" spans="1:1">
      <c r="A311" t="s">
        <v>1288</v>
      </c>
    </row>
    <row r="312" spans="1:1">
      <c r="A312" t="s">
        <v>116</v>
      </c>
    </row>
    <row r="313" spans="1:1">
      <c r="A313" t="s">
        <v>117</v>
      </c>
    </row>
    <row r="315" spans="1:1">
      <c r="A315" s="5" t="s">
        <v>223</v>
      </c>
    </row>
    <row r="316" spans="1:1">
      <c r="A316" t="s">
        <v>1289</v>
      </c>
    </row>
    <row r="317" spans="1:1">
      <c r="A317" t="s">
        <v>1290</v>
      </c>
    </row>
    <row r="318" spans="1:1">
      <c r="A318" t="s">
        <v>1227</v>
      </c>
    </row>
    <row r="319" spans="1:1">
      <c r="A319" t="s">
        <v>1228</v>
      </c>
    </row>
    <row r="320" spans="1:1">
      <c r="A320" t="s">
        <v>1253</v>
      </c>
    </row>
    <row r="321" spans="1:1">
      <c r="A321" t="s">
        <v>1233</v>
      </c>
    </row>
    <row r="322" spans="1:1">
      <c r="A322" t="s">
        <v>1232</v>
      </c>
    </row>
    <row r="323" spans="1:1">
      <c r="A323" t="s">
        <v>1291</v>
      </c>
    </row>
    <row r="324" spans="1:1">
      <c r="A324" t="s">
        <v>1292</v>
      </c>
    </row>
    <row r="325" spans="1:1">
      <c r="A325" t="s">
        <v>1255</v>
      </c>
    </row>
    <row r="326" spans="1:1">
      <c r="A326" t="s">
        <v>1293</v>
      </c>
    </row>
    <row r="328" spans="1:1">
      <c r="A328" t="s">
        <v>1294</v>
      </c>
    </row>
    <row r="329" spans="1:1">
      <c r="A329" t="s">
        <v>116</v>
      </c>
    </row>
    <row r="330" spans="1:1">
      <c r="A330" t="s">
        <v>117</v>
      </c>
    </row>
    <row r="332" spans="1:1">
      <c r="A332" s="5" t="s">
        <v>239</v>
      </c>
    </row>
    <row r="333" spans="1:1">
      <c r="A333" t="s">
        <v>1295</v>
      </c>
    </row>
    <row r="334" spans="1:1">
      <c r="A334" t="s">
        <v>1225</v>
      </c>
    </row>
    <row r="335" spans="1:1">
      <c r="A335" t="s">
        <v>1227</v>
      </c>
    </row>
    <row r="336" spans="1:1">
      <c r="A336" t="s">
        <v>1228</v>
      </c>
    </row>
    <row r="337" spans="1:1">
      <c r="A337" t="s">
        <v>1253</v>
      </c>
    </row>
    <row r="338" spans="1:1">
      <c r="A338" t="s">
        <v>1255</v>
      </c>
    </row>
    <row r="339" spans="1:1">
      <c r="A339" t="s">
        <v>1231</v>
      </c>
    </row>
    <row r="340" spans="1:1">
      <c r="A340" t="s">
        <v>1266</v>
      </c>
    </row>
    <row r="341" spans="1:1">
      <c r="A341" t="s">
        <v>1296</v>
      </c>
    </row>
    <row r="342" spans="1:1">
      <c r="A342" t="s">
        <v>1233</v>
      </c>
    </row>
    <row r="343" spans="1:1">
      <c r="A343" t="s">
        <v>1232</v>
      </c>
    </row>
    <row r="345" spans="1:1">
      <c r="A345" t="s">
        <v>1297</v>
      </c>
    </row>
    <row r="346" spans="1:1">
      <c r="A346" t="s">
        <v>116</v>
      </c>
    </row>
    <row r="347" spans="1:1">
      <c r="A347" t="s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R347"/>
  <sheetViews>
    <sheetView topLeftCell="B25" workbookViewId="0">
      <selection activeCell="H29" sqref="H29"/>
    </sheetView>
  </sheetViews>
  <sheetFormatPr defaultRowHeight="15"/>
  <cols>
    <col min="14" max="14" width="10.8554687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31</v>
      </c>
    </row>
    <row r="3" spans="1:18">
      <c r="A3" s="5"/>
    </row>
    <row r="4" spans="1:18">
      <c r="A4" s="12" t="s">
        <v>32</v>
      </c>
      <c r="N4" s="5" t="s">
        <v>4</v>
      </c>
      <c r="O4" s="5"/>
      <c r="P4" s="5"/>
      <c r="Q4" s="7">
        <v>12.46</v>
      </c>
      <c r="R4" s="7">
        <v>1166.81</v>
      </c>
    </row>
    <row r="5" spans="1:18">
      <c r="A5" s="5"/>
    </row>
    <row r="6" spans="1:18">
      <c r="A6" s="5" t="s">
        <v>99</v>
      </c>
    </row>
    <row r="7" spans="1:18">
      <c r="A7" t="s">
        <v>1236</v>
      </c>
      <c r="N7" s="7" t="s">
        <v>34</v>
      </c>
      <c r="P7" s="1" t="s">
        <v>0</v>
      </c>
      <c r="Q7" s="2" t="s">
        <v>1</v>
      </c>
      <c r="R7" s="1" t="s">
        <v>2</v>
      </c>
    </row>
    <row r="8" spans="1:18">
      <c r="A8" t="s">
        <v>1227</v>
      </c>
      <c r="P8" s="3">
        <v>1</v>
      </c>
      <c r="Q8" s="4">
        <v>10</v>
      </c>
      <c r="R8" s="3">
        <v>828.93686694283372</v>
      </c>
    </row>
    <row r="9" spans="1:18">
      <c r="A9" t="s">
        <v>1226</v>
      </c>
      <c r="P9" s="3">
        <v>2</v>
      </c>
      <c r="Q9" s="4">
        <v>10</v>
      </c>
      <c r="R9" s="3">
        <v>828.93686694283394</v>
      </c>
    </row>
    <row r="10" spans="1:18">
      <c r="A10" t="s">
        <v>1225</v>
      </c>
      <c r="P10" s="3">
        <v>3</v>
      </c>
      <c r="Q10" s="4">
        <v>10</v>
      </c>
      <c r="R10" s="6">
        <v>828.93686694283394</v>
      </c>
    </row>
    <row r="11" spans="1:18">
      <c r="A11" t="s">
        <v>1228</v>
      </c>
      <c r="P11" s="3">
        <v>4</v>
      </c>
      <c r="Q11" s="4">
        <v>10</v>
      </c>
      <c r="R11" s="3">
        <v>828.93686694283394</v>
      </c>
    </row>
    <row r="12" spans="1:18">
      <c r="A12" t="s">
        <v>1232</v>
      </c>
      <c r="P12" s="3">
        <v>5</v>
      </c>
      <c r="Q12" s="4">
        <v>10</v>
      </c>
      <c r="R12" s="3">
        <v>828.93686694283394</v>
      </c>
    </row>
    <row r="13" spans="1:18">
      <c r="A13" t="s">
        <v>1229</v>
      </c>
      <c r="P13" s="3">
        <v>6</v>
      </c>
      <c r="Q13" s="4">
        <v>10</v>
      </c>
      <c r="R13" s="3">
        <v>828.93686694283394</v>
      </c>
    </row>
    <row r="14" spans="1:18">
      <c r="A14" t="s">
        <v>1231</v>
      </c>
      <c r="P14" s="3">
        <v>7</v>
      </c>
      <c r="Q14" s="4">
        <v>10</v>
      </c>
      <c r="R14" s="3">
        <v>828.93686694283394</v>
      </c>
    </row>
    <row r="15" spans="1:18">
      <c r="A15" t="s">
        <v>1233</v>
      </c>
      <c r="P15" s="3">
        <v>8</v>
      </c>
      <c r="Q15" s="4">
        <v>10</v>
      </c>
      <c r="R15" s="3">
        <v>828.93686694283406</v>
      </c>
    </row>
    <row r="16" spans="1:18">
      <c r="A16" t="s">
        <v>1230</v>
      </c>
      <c r="P16" s="3">
        <v>9</v>
      </c>
      <c r="Q16" s="4">
        <v>10</v>
      </c>
      <c r="R16" s="4">
        <v>828.93686694283394</v>
      </c>
    </row>
    <row r="17" spans="1:18">
      <c r="A17" t="s">
        <v>1234</v>
      </c>
      <c r="P17" s="3">
        <v>10</v>
      </c>
      <c r="Q17" s="4">
        <v>10</v>
      </c>
      <c r="R17" s="4">
        <v>828.93686694283394</v>
      </c>
    </row>
    <row r="18" spans="1:18">
      <c r="Q18" s="4"/>
      <c r="R18" s="4"/>
    </row>
    <row r="19" spans="1:18">
      <c r="A19" t="s">
        <v>1298</v>
      </c>
      <c r="P19" s="5" t="s">
        <v>3</v>
      </c>
      <c r="Q19" s="4">
        <f>AVERAGE(Q8:Q17)</f>
        <v>10</v>
      </c>
      <c r="R19" s="4">
        <f>AVERAGE(R8:R17)</f>
        <v>828.93686694283383</v>
      </c>
    </row>
    <row r="20" spans="1:18">
      <c r="A20" t="s">
        <v>116</v>
      </c>
      <c r="P20" s="5" t="s">
        <v>89</v>
      </c>
      <c r="Q20" s="4">
        <f>MIN(Q8:Q17)</f>
        <v>10</v>
      </c>
      <c r="R20" s="4">
        <f>MIN(R8:R17)</f>
        <v>828.93686694283372</v>
      </c>
    </row>
    <row r="21" spans="1:18">
      <c r="A21" t="s">
        <v>117</v>
      </c>
      <c r="P21" s="5" t="s">
        <v>90</v>
      </c>
      <c r="Q21" s="4">
        <f>MAX(Q8:Q17)</f>
        <v>10</v>
      </c>
      <c r="R21" s="4">
        <f>MAX(R8:R17)</f>
        <v>828.93686694283406</v>
      </c>
    </row>
    <row r="22" spans="1:18">
      <c r="P22" s="5" t="s">
        <v>91</v>
      </c>
      <c r="Q22" s="4">
        <f>STDEV(Q8:Q17)</f>
        <v>0</v>
      </c>
      <c r="R22" s="4">
        <f>STDEV(R8:R17)</f>
        <v>1.3663457425021342E-13</v>
      </c>
    </row>
    <row r="23" spans="1:18">
      <c r="A23" s="5" t="s">
        <v>118</v>
      </c>
      <c r="P23" s="5"/>
      <c r="Q23" s="4"/>
      <c r="R23" s="4"/>
    </row>
    <row r="24" spans="1:18">
      <c r="A24" t="s">
        <v>1224</v>
      </c>
      <c r="Q24" s="4"/>
      <c r="R24" s="4"/>
    </row>
    <row r="25" spans="1:18">
      <c r="A25" s="11" t="s">
        <v>1227</v>
      </c>
      <c r="N25" s="7" t="s">
        <v>35</v>
      </c>
      <c r="O25" s="5"/>
      <c r="P25" s="1" t="s">
        <v>0</v>
      </c>
      <c r="Q25" s="2" t="s">
        <v>1</v>
      </c>
      <c r="R25" s="1" t="s">
        <v>2</v>
      </c>
    </row>
    <row r="26" spans="1:18">
      <c r="A26" t="s">
        <v>1232</v>
      </c>
      <c r="P26" s="3">
        <v>1</v>
      </c>
      <c r="Q26" s="4">
        <v>10</v>
      </c>
      <c r="R26" s="3">
        <v>851.56299359381455</v>
      </c>
    </row>
    <row r="27" spans="1:18">
      <c r="A27" t="s">
        <v>1225</v>
      </c>
      <c r="P27" s="3">
        <v>2</v>
      </c>
      <c r="Q27" s="4">
        <v>10</v>
      </c>
      <c r="R27" s="3">
        <v>885.67046322261899</v>
      </c>
    </row>
    <row r="28" spans="1:18">
      <c r="A28" t="s">
        <v>1226</v>
      </c>
      <c r="P28" s="3">
        <v>3</v>
      </c>
      <c r="Q28" s="4">
        <v>10</v>
      </c>
      <c r="R28" s="6">
        <v>881.00686803776091</v>
      </c>
    </row>
    <row r="29" spans="1:18">
      <c r="A29" t="s">
        <v>1228</v>
      </c>
      <c r="P29" s="3">
        <v>4</v>
      </c>
      <c r="Q29" s="4">
        <v>10</v>
      </c>
      <c r="R29" s="3">
        <v>837.4091400404094</v>
      </c>
    </row>
    <row r="30" spans="1:18">
      <c r="A30" t="s">
        <v>1231</v>
      </c>
      <c r="P30" s="3">
        <v>5</v>
      </c>
      <c r="Q30" s="4">
        <v>10</v>
      </c>
      <c r="R30" s="3">
        <v>878.43769012915811</v>
      </c>
    </row>
    <row r="31" spans="1:18">
      <c r="A31" t="s">
        <v>1230</v>
      </c>
      <c r="P31" s="3">
        <v>6</v>
      </c>
      <c r="Q31" s="4">
        <v>10</v>
      </c>
      <c r="R31" s="3">
        <v>905.97092713979077</v>
      </c>
    </row>
    <row r="32" spans="1:18">
      <c r="A32" t="s">
        <v>1233</v>
      </c>
      <c r="P32" s="3">
        <v>7</v>
      </c>
      <c r="Q32" s="4">
        <v>10</v>
      </c>
      <c r="R32" s="3">
        <v>830.81394765063476</v>
      </c>
    </row>
    <row r="33" spans="1:18">
      <c r="A33" t="s">
        <v>1229</v>
      </c>
      <c r="P33" s="3">
        <v>8</v>
      </c>
      <c r="Q33" s="4">
        <v>10</v>
      </c>
      <c r="R33" s="3">
        <v>838.21833455478532</v>
      </c>
    </row>
    <row r="34" spans="1:18">
      <c r="A34" t="s">
        <v>1234</v>
      </c>
      <c r="P34" s="3">
        <v>9</v>
      </c>
      <c r="Q34" s="4">
        <v>10</v>
      </c>
      <c r="R34" s="4">
        <v>881.1060046989013</v>
      </c>
    </row>
    <row r="35" spans="1:18">
      <c r="P35" s="3">
        <v>10</v>
      </c>
      <c r="Q35" s="4">
        <v>10</v>
      </c>
      <c r="R35" s="4">
        <v>885.4808148906036</v>
      </c>
    </row>
    <row r="36" spans="1:18">
      <c r="A36" t="s">
        <v>1299</v>
      </c>
      <c r="Q36" s="4"/>
      <c r="R36" s="4"/>
    </row>
    <row r="37" spans="1:18">
      <c r="A37" t="s">
        <v>116</v>
      </c>
      <c r="P37" s="5" t="s">
        <v>3</v>
      </c>
      <c r="Q37" s="4">
        <f>AVERAGE(Q26:Q35)</f>
        <v>10</v>
      </c>
      <c r="R37" s="4">
        <f>AVERAGE(R26:R35)</f>
        <v>867.56771839584781</v>
      </c>
    </row>
    <row r="38" spans="1:18">
      <c r="A38" t="s">
        <v>117</v>
      </c>
      <c r="P38" s="5" t="s">
        <v>89</v>
      </c>
      <c r="Q38" s="4">
        <f>MIN(Q26:Q35)</f>
        <v>10</v>
      </c>
      <c r="R38" s="4">
        <f>MIN(R26:R35)</f>
        <v>830.81394765063476</v>
      </c>
    </row>
    <row r="39" spans="1:18">
      <c r="P39" s="5" t="s">
        <v>90</v>
      </c>
      <c r="Q39" s="4">
        <f>MAX(Q26:Q35)</f>
        <v>10</v>
      </c>
      <c r="R39" s="4">
        <f>MAX(R26:R35)</f>
        <v>905.97092713979077</v>
      </c>
    </row>
    <row r="40" spans="1:18">
      <c r="A40" s="5" t="s">
        <v>133</v>
      </c>
      <c r="P40" s="5" t="s">
        <v>91</v>
      </c>
      <c r="Q40" s="4">
        <f>STDEV(Q26:Q35)</f>
        <v>0</v>
      </c>
      <c r="R40" s="4">
        <f>STDEV(R26:R35)</f>
        <v>25.784069420605306</v>
      </c>
    </row>
    <row r="41" spans="1:18">
      <c r="A41" t="s">
        <v>1224</v>
      </c>
      <c r="P41" s="5"/>
      <c r="Q41" s="4"/>
      <c r="R41" s="4"/>
    </row>
    <row r="42" spans="1:18">
      <c r="A42" t="s">
        <v>1226</v>
      </c>
    </row>
    <row r="43" spans="1:18">
      <c r="A43" t="s">
        <v>1227</v>
      </c>
      <c r="O43" s="12" t="s">
        <v>10</v>
      </c>
      <c r="P43" s="12" t="s">
        <v>3</v>
      </c>
    </row>
    <row r="44" spans="1:18">
      <c r="A44" t="s">
        <v>1228</v>
      </c>
      <c r="P44" s="12" t="s">
        <v>89</v>
      </c>
    </row>
    <row r="45" spans="1:18">
      <c r="A45" s="11" t="s">
        <v>1225</v>
      </c>
      <c r="P45" s="12" t="s">
        <v>90</v>
      </c>
    </row>
    <row r="46" spans="1:18">
      <c r="A46" t="s">
        <v>1231</v>
      </c>
      <c r="P46" s="12" t="s">
        <v>91</v>
      </c>
    </row>
    <row r="47" spans="1:18">
      <c r="A47" t="s">
        <v>1232</v>
      </c>
    </row>
    <row r="48" spans="1:18">
      <c r="A48" t="s">
        <v>1234</v>
      </c>
    </row>
    <row r="49" spans="1:1">
      <c r="A49" t="s">
        <v>1229</v>
      </c>
    </row>
    <row r="50" spans="1:1">
      <c r="A50" t="s">
        <v>1230</v>
      </c>
    </row>
    <row r="51" spans="1:1">
      <c r="A51" t="s">
        <v>1233</v>
      </c>
    </row>
    <row r="53" spans="1:1">
      <c r="A53" t="s">
        <v>1300</v>
      </c>
    </row>
    <row r="54" spans="1:1">
      <c r="A54" t="s">
        <v>116</v>
      </c>
    </row>
    <row r="55" spans="1:1">
      <c r="A55" t="s">
        <v>117</v>
      </c>
    </row>
    <row r="57" spans="1:1">
      <c r="A57" s="5" t="s">
        <v>148</v>
      </c>
    </row>
    <row r="58" spans="1:1">
      <c r="A58" t="s">
        <v>1224</v>
      </c>
    </row>
    <row r="59" spans="1:1">
      <c r="A59" t="s">
        <v>1227</v>
      </c>
    </row>
    <row r="60" spans="1:1">
      <c r="A60" t="s">
        <v>1226</v>
      </c>
    </row>
    <row r="61" spans="1:1">
      <c r="A61" t="s">
        <v>1228</v>
      </c>
    </row>
    <row r="62" spans="1:1">
      <c r="A62" s="5" t="s">
        <v>1225</v>
      </c>
    </row>
    <row r="63" spans="1:1">
      <c r="A63" t="s">
        <v>1234</v>
      </c>
    </row>
    <row r="64" spans="1:1">
      <c r="A64" t="s">
        <v>1229</v>
      </c>
    </row>
    <row r="65" spans="1:1">
      <c r="A65" t="s">
        <v>1230</v>
      </c>
    </row>
    <row r="66" spans="1:1">
      <c r="A66" t="s">
        <v>1233</v>
      </c>
    </row>
    <row r="67" spans="1:1">
      <c r="A67" t="s">
        <v>1232</v>
      </c>
    </row>
    <row r="68" spans="1:1">
      <c r="A68" t="s">
        <v>1231</v>
      </c>
    </row>
    <row r="70" spans="1:1">
      <c r="A70" t="s">
        <v>1301</v>
      </c>
    </row>
    <row r="71" spans="1:1">
      <c r="A71" t="s">
        <v>116</v>
      </c>
    </row>
    <row r="72" spans="1:1">
      <c r="A72" t="s">
        <v>117</v>
      </c>
    </row>
    <row r="74" spans="1:1">
      <c r="A74" s="5" t="s">
        <v>163</v>
      </c>
    </row>
    <row r="75" spans="1:1">
      <c r="A75" t="s">
        <v>1224</v>
      </c>
    </row>
    <row r="76" spans="1:1">
      <c r="A76" t="s">
        <v>1227</v>
      </c>
    </row>
    <row r="77" spans="1:1">
      <c r="A77" t="s">
        <v>1228</v>
      </c>
    </row>
    <row r="78" spans="1:1">
      <c r="A78" t="s">
        <v>1225</v>
      </c>
    </row>
    <row r="79" spans="1:1">
      <c r="A79" s="11" t="s">
        <v>1226</v>
      </c>
    </row>
    <row r="80" spans="1:1">
      <c r="A80" t="s">
        <v>1230</v>
      </c>
    </row>
    <row r="81" spans="1:1">
      <c r="A81" t="s">
        <v>1234</v>
      </c>
    </row>
    <row r="82" spans="1:1">
      <c r="A82" t="s">
        <v>1231</v>
      </c>
    </row>
    <row r="83" spans="1:1">
      <c r="A83" t="s">
        <v>1233</v>
      </c>
    </row>
    <row r="84" spans="1:1">
      <c r="A84" t="s">
        <v>1229</v>
      </c>
    </row>
    <row r="85" spans="1:1">
      <c r="A85" t="s">
        <v>1232</v>
      </c>
    </row>
    <row r="87" spans="1:1">
      <c r="A87" t="s">
        <v>1302</v>
      </c>
    </row>
    <row r="88" spans="1:1">
      <c r="A88" t="s">
        <v>116</v>
      </c>
    </row>
    <row r="89" spans="1:1">
      <c r="A89" t="s">
        <v>117</v>
      </c>
    </row>
    <row r="91" spans="1:1">
      <c r="A91" s="5" t="s">
        <v>179</v>
      </c>
    </row>
    <row r="92" spans="1:1">
      <c r="A92" t="s">
        <v>1224</v>
      </c>
    </row>
    <row r="93" spans="1:1">
      <c r="A93" t="s">
        <v>1225</v>
      </c>
    </row>
    <row r="94" spans="1:1">
      <c r="A94" t="s">
        <v>1234</v>
      </c>
    </row>
    <row r="95" spans="1:1">
      <c r="A95" t="s">
        <v>1228</v>
      </c>
    </row>
    <row r="96" spans="1:1">
      <c r="A96" s="11" t="s">
        <v>1226</v>
      </c>
    </row>
    <row r="97" spans="1:1">
      <c r="A97" t="s">
        <v>1227</v>
      </c>
    </row>
    <row r="98" spans="1:1">
      <c r="A98" t="s">
        <v>1232</v>
      </c>
    </row>
    <row r="99" spans="1:1">
      <c r="A99" t="s">
        <v>1231</v>
      </c>
    </row>
    <row r="100" spans="1:1">
      <c r="A100" t="s">
        <v>1229</v>
      </c>
    </row>
    <row r="101" spans="1:1">
      <c r="A101" t="s">
        <v>1230</v>
      </c>
    </row>
    <row r="102" spans="1:1">
      <c r="A102" t="s">
        <v>1233</v>
      </c>
    </row>
    <row r="104" spans="1:1">
      <c r="A104" t="s">
        <v>1303</v>
      </c>
    </row>
    <row r="105" spans="1:1">
      <c r="A105" t="s">
        <v>116</v>
      </c>
    </row>
    <row r="106" spans="1:1">
      <c r="A106" t="s">
        <v>117</v>
      </c>
    </row>
    <row r="108" spans="1:1">
      <c r="A108" s="5" t="s">
        <v>194</v>
      </c>
    </row>
    <row r="109" spans="1:1">
      <c r="A109" t="s">
        <v>1224</v>
      </c>
    </row>
    <row r="110" spans="1:1">
      <c r="A110" t="s">
        <v>1227</v>
      </c>
    </row>
    <row r="111" spans="1:1">
      <c r="A111" t="s">
        <v>1228</v>
      </c>
    </row>
    <row r="112" spans="1:1">
      <c r="A112" t="s">
        <v>1225</v>
      </c>
    </row>
    <row r="113" spans="1:1">
      <c r="A113" s="11" t="s">
        <v>1226</v>
      </c>
    </row>
    <row r="114" spans="1:1">
      <c r="A114" t="s">
        <v>1233</v>
      </c>
    </row>
    <row r="115" spans="1:1">
      <c r="A115" t="s">
        <v>1231</v>
      </c>
    </row>
    <row r="116" spans="1:1">
      <c r="A116" t="s">
        <v>1230</v>
      </c>
    </row>
    <row r="117" spans="1:1">
      <c r="A117" t="s">
        <v>1232</v>
      </c>
    </row>
    <row r="118" spans="1:1">
      <c r="A118" t="s">
        <v>1229</v>
      </c>
    </row>
    <row r="119" spans="1:1">
      <c r="A119" t="s">
        <v>1234</v>
      </c>
    </row>
    <row r="121" spans="1:1">
      <c r="A121" t="s">
        <v>1304</v>
      </c>
    </row>
    <row r="122" spans="1:1">
      <c r="A122" t="s">
        <v>116</v>
      </c>
    </row>
    <row r="123" spans="1:1">
      <c r="A123" t="s">
        <v>117</v>
      </c>
    </row>
    <row r="125" spans="1:1">
      <c r="A125" s="5" t="s">
        <v>209</v>
      </c>
    </row>
    <row r="126" spans="1:1">
      <c r="A126" t="s">
        <v>1239</v>
      </c>
    </row>
    <row r="127" spans="1:1">
      <c r="A127" t="s">
        <v>1227</v>
      </c>
    </row>
    <row r="128" spans="1:1">
      <c r="A128" t="s">
        <v>1225</v>
      </c>
    </row>
    <row r="129" spans="1:1">
      <c r="A129" t="s">
        <v>1226</v>
      </c>
    </row>
    <row r="130" spans="1:1">
      <c r="A130" s="11" t="s">
        <v>1228</v>
      </c>
    </row>
    <row r="131" spans="1:1">
      <c r="A131" t="s">
        <v>1229</v>
      </c>
    </row>
    <row r="132" spans="1:1">
      <c r="A132" t="s">
        <v>1231</v>
      </c>
    </row>
    <row r="133" spans="1:1">
      <c r="A133" t="s">
        <v>1232</v>
      </c>
    </row>
    <row r="134" spans="1:1">
      <c r="A134" t="s">
        <v>1230</v>
      </c>
    </row>
    <row r="135" spans="1:1">
      <c r="A135" t="s">
        <v>1233</v>
      </c>
    </row>
    <row r="136" spans="1:1">
      <c r="A136" t="s">
        <v>1234</v>
      </c>
    </row>
    <row r="138" spans="1:1">
      <c r="A138" t="s">
        <v>1305</v>
      </c>
    </row>
    <row r="139" spans="1:1">
      <c r="A139" t="s">
        <v>116</v>
      </c>
    </row>
    <row r="140" spans="1:1">
      <c r="A140" t="s">
        <v>117</v>
      </c>
    </row>
    <row r="142" spans="1:1">
      <c r="A142" s="5" t="s">
        <v>223</v>
      </c>
    </row>
    <row r="143" spans="1:1">
      <c r="A143" t="s">
        <v>1224</v>
      </c>
    </row>
    <row r="144" spans="1:1">
      <c r="A144" t="s">
        <v>1226</v>
      </c>
    </row>
    <row r="145" spans="1:1">
      <c r="A145" t="s">
        <v>1227</v>
      </c>
    </row>
    <row r="146" spans="1:1">
      <c r="A146" t="s">
        <v>1228</v>
      </c>
    </row>
    <row r="147" spans="1:1">
      <c r="A147" s="11" t="s">
        <v>1225</v>
      </c>
    </row>
    <row r="148" spans="1:1">
      <c r="A148" t="s">
        <v>1233</v>
      </c>
    </row>
    <row r="149" spans="1:1">
      <c r="A149" t="s">
        <v>1231</v>
      </c>
    </row>
    <row r="150" spans="1:1">
      <c r="A150" t="s">
        <v>1232</v>
      </c>
    </row>
    <row r="151" spans="1:1">
      <c r="A151" t="s">
        <v>1229</v>
      </c>
    </row>
    <row r="152" spans="1:1">
      <c r="A152" t="s">
        <v>1230</v>
      </c>
    </row>
    <row r="153" spans="1:1">
      <c r="A153" t="s">
        <v>1234</v>
      </c>
    </row>
    <row r="155" spans="1:1">
      <c r="A155" t="s">
        <v>1306</v>
      </c>
    </row>
    <row r="156" spans="1:1">
      <c r="A156" t="s">
        <v>116</v>
      </c>
    </row>
    <row r="157" spans="1:1">
      <c r="A157" t="s">
        <v>117</v>
      </c>
    </row>
    <row r="159" spans="1:1">
      <c r="A159" s="5" t="s">
        <v>239</v>
      </c>
    </row>
    <row r="160" spans="1:1">
      <c r="A160" t="s">
        <v>1224</v>
      </c>
    </row>
    <row r="161" spans="1:1">
      <c r="A161" t="s">
        <v>1227</v>
      </c>
    </row>
    <row r="162" spans="1:1">
      <c r="A162" t="s">
        <v>1228</v>
      </c>
    </row>
    <row r="163" spans="1:1">
      <c r="A163" t="s">
        <v>1226</v>
      </c>
    </row>
    <row r="164" spans="1:1">
      <c r="A164" s="11" t="s">
        <v>1234</v>
      </c>
    </row>
    <row r="165" spans="1:1">
      <c r="A165" t="s">
        <v>1225</v>
      </c>
    </row>
    <row r="166" spans="1:1">
      <c r="A166" t="s">
        <v>1233</v>
      </c>
    </row>
    <row r="167" spans="1:1">
      <c r="A167" t="s">
        <v>1231</v>
      </c>
    </row>
    <row r="168" spans="1:1">
      <c r="A168" t="s">
        <v>1232</v>
      </c>
    </row>
    <row r="169" spans="1:1">
      <c r="A169" t="s">
        <v>1229</v>
      </c>
    </row>
    <row r="170" spans="1:1">
      <c r="A170" t="s">
        <v>1230</v>
      </c>
    </row>
    <row r="172" spans="1:1">
      <c r="A172" t="s">
        <v>1307</v>
      </c>
    </row>
    <row r="173" spans="1:1">
      <c r="A173" t="s">
        <v>116</v>
      </c>
    </row>
    <row r="174" spans="1:1">
      <c r="A174" t="s">
        <v>117</v>
      </c>
    </row>
    <row r="177" spans="1:1">
      <c r="A177" s="12" t="s">
        <v>33</v>
      </c>
    </row>
    <row r="179" spans="1:1">
      <c r="A179" s="5" t="s">
        <v>99</v>
      </c>
    </row>
    <row r="180" spans="1:1">
      <c r="A180" t="s">
        <v>1308</v>
      </c>
    </row>
    <row r="181" spans="1:1">
      <c r="A181" t="s">
        <v>1225</v>
      </c>
    </row>
    <row r="182" spans="1:1">
      <c r="A182" t="s">
        <v>1233</v>
      </c>
    </row>
    <row r="183" spans="1:1">
      <c r="A183" t="s">
        <v>1228</v>
      </c>
    </row>
    <row r="184" spans="1:1">
      <c r="A184" t="s">
        <v>1231</v>
      </c>
    </row>
    <row r="185" spans="1:1">
      <c r="A185" t="s">
        <v>1227</v>
      </c>
    </row>
    <row r="186" spans="1:1">
      <c r="A186" t="s">
        <v>1253</v>
      </c>
    </row>
    <row r="187" spans="1:1">
      <c r="A187" t="s">
        <v>1255</v>
      </c>
    </row>
    <row r="188" spans="1:1">
      <c r="A188" t="s">
        <v>1232</v>
      </c>
    </row>
    <row r="189" spans="1:1">
      <c r="A189" t="s">
        <v>1309</v>
      </c>
    </row>
    <row r="190" spans="1:1">
      <c r="A190" t="s">
        <v>1310</v>
      </c>
    </row>
    <row r="192" spans="1:1">
      <c r="A192" t="s">
        <v>1311</v>
      </c>
    </row>
    <row r="193" spans="1:1">
      <c r="A193" t="s">
        <v>116</v>
      </c>
    </row>
    <row r="194" spans="1:1">
      <c r="A194" t="s">
        <v>117</v>
      </c>
    </row>
    <row r="196" spans="1:1">
      <c r="A196" s="5" t="s">
        <v>118</v>
      </c>
    </row>
    <row r="197" spans="1:1">
      <c r="A197" t="s">
        <v>1312</v>
      </c>
    </row>
    <row r="198" spans="1:1">
      <c r="A198" t="s">
        <v>1227</v>
      </c>
    </row>
    <row r="199" spans="1:1">
      <c r="A199" t="s">
        <v>1233</v>
      </c>
    </row>
    <row r="200" spans="1:1">
      <c r="A200" t="s">
        <v>1228</v>
      </c>
    </row>
    <row r="201" spans="1:1">
      <c r="A201" t="s">
        <v>1225</v>
      </c>
    </row>
    <row r="202" spans="1:1">
      <c r="A202" t="s">
        <v>1313</v>
      </c>
    </row>
    <row r="203" spans="1:1">
      <c r="A203" t="s">
        <v>1255</v>
      </c>
    </row>
    <row r="204" spans="1:1">
      <c r="A204" t="s">
        <v>1231</v>
      </c>
    </row>
    <row r="205" spans="1:1">
      <c r="A205" t="s">
        <v>1232</v>
      </c>
    </row>
    <row r="206" spans="1:1">
      <c r="A206" t="s">
        <v>1314</v>
      </c>
    </row>
    <row r="207" spans="1:1">
      <c r="A207" t="s">
        <v>1315</v>
      </c>
    </row>
    <row r="209" spans="1:1">
      <c r="A209" t="s">
        <v>1316</v>
      </c>
    </row>
    <row r="210" spans="1:1">
      <c r="A210" t="s">
        <v>116</v>
      </c>
    </row>
    <row r="211" spans="1:1">
      <c r="A211" t="s">
        <v>117</v>
      </c>
    </row>
    <row r="213" spans="1:1">
      <c r="A213" s="5" t="s">
        <v>133</v>
      </c>
    </row>
    <row r="214" spans="1:1">
      <c r="A214" t="s">
        <v>1317</v>
      </c>
    </row>
    <row r="215" spans="1:1">
      <c r="A215" t="s">
        <v>1228</v>
      </c>
    </row>
    <row r="216" spans="1:1">
      <c r="A216" t="s">
        <v>1231</v>
      </c>
    </row>
    <row r="217" spans="1:1">
      <c r="A217" t="s">
        <v>1227</v>
      </c>
    </row>
    <row r="218" spans="1:1">
      <c r="A218" t="s">
        <v>1225</v>
      </c>
    </row>
    <row r="219" spans="1:1">
      <c r="A219" t="s">
        <v>1318</v>
      </c>
    </row>
    <row r="220" spans="1:1">
      <c r="A220" t="s">
        <v>1255</v>
      </c>
    </row>
    <row r="221" spans="1:1">
      <c r="A221" t="s">
        <v>1232</v>
      </c>
    </row>
    <row r="222" spans="1:1">
      <c r="A222" t="s">
        <v>1233</v>
      </c>
    </row>
    <row r="223" spans="1:1">
      <c r="A223" t="s">
        <v>1319</v>
      </c>
    </row>
    <row r="224" spans="1:1">
      <c r="A224" t="s">
        <v>1320</v>
      </c>
    </row>
    <row r="226" spans="1:1">
      <c r="A226" t="s">
        <v>1321</v>
      </c>
    </row>
    <row r="227" spans="1:1">
      <c r="A227" t="s">
        <v>116</v>
      </c>
    </row>
    <row r="228" spans="1:1">
      <c r="A228" t="s">
        <v>117</v>
      </c>
    </row>
    <row r="230" spans="1:1">
      <c r="A230" s="5" t="s">
        <v>148</v>
      </c>
    </row>
    <row r="231" spans="1:1">
      <c r="A231" t="s">
        <v>1322</v>
      </c>
    </row>
    <row r="232" spans="1:1">
      <c r="A232" t="s">
        <v>1228</v>
      </c>
    </row>
    <row r="233" spans="1:1">
      <c r="A233" t="s">
        <v>1225</v>
      </c>
    </row>
    <row r="234" spans="1:1">
      <c r="A234" t="s">
        <v>1227</v>
      </c>
    </row>
    <row r="235" spans="1:1">
      <c r="A235" t="s">
        <v>1232</v>
      </c>
    </row>
    <row r="236" spans="1:1">
      <c r="A236" t="s">
        <v>1253</v>
      </c>
    </row>
    <row r="237" spans="1:1">
      <c r="A237" t="s">
        <v>1233</v>
      </c>
    </row>
    <row r="238" spans="1:1">
      <c r="A238" t="s">
        <v>1231</v>
      </c>
    </row>
    <row r="239" spans="1:1">
      <c r="A239" t="s">
        <v>1255</v>
      </c>
    </row>
    <row r="240" spans="1:1">
      <c r="A240" t="s">
        <v>1226</v>
      </c>
    </row>
    <row r="241" spans="1:1">
      <c r="A241" t="s">
        <v>1230</v>
      </c>
    </row>
    <row r="243" spans="1:1">
      <c r="A243" t="s">
        <v>1323</v>
      </c>
    </row>
    <row r="244" spans="1:1">
      <c r="A244" t="s">
        <v>116</v>
      </c>
    </row>
    <row r="245" spans="1:1">
      <c r="A245" t="s">
        <v>117</v>
      </c>
    </row>
    <row r="247" spans="1:1">
      <c r="A247" s="5" t="s">
        <v>163</v>
      </c>
    </row>
    <row r="248" spans="1:1">
      <c r="A248" t="s">
        <v>1324</v>
      </c>
    </row>
    <row r="249" spans="1:1">
      <c r="A249" t="s">
        <v>1225</v>
      </c>
    </row>
    <row r="250" spans="1:1">
      <c r="A250" t="s">
        <v>1228</v>
      </c>
    </row>
    <row r="251" spans="1:1">
      <c r="A251" t="s">
        <v>1227</v>
      </c>
    </row>
    <row r="252" spans="1:1">
      <c r="A252" t="s">
        <v>1232</v>
      </c>
    </row>
    <row r="253" spans="1:1">
      <c r="A253" t="s">
        <v>1255</v>
      </c>
    </row>
    <row r="254" spans="1:1">
      <c r="A254" t="s">
        <v>1231</v>
      </c>
    </row>
    <row r="255" spans="1:1">
      <c r="A255" t="s">
        <v>1233</v>
      </c>
    </row>
    <row r="256" spans="1:1">
      <c r="A256" t="s">
        <v>1325</v>
      </c>
    </row>
    <row r="257" spans="1:1">
      <c r="A257" t="s">
        <v>1326</v>
      </c>
    </row>
    <row r="258" spans="1:1">
      <c r="A258" t="s">
        <v>1327</v>
      </c>
    </row>
    <row r="260" spans="1:1">
      <c r="A260" t="s">
        <v>1328</v>
      </c>
    </row>
    <row r="261" spans="1:1">
      <c r="A261" t="s">
        <v>116</v>
      </c>
    </row>
    <row r="262" spans="1:1">
      <c r="A262" t="s">
        <v>117</v>
      </c>
    </row>
    <row r="264" spans="1:1">
      <c r="A264" s="5" t="s">
        <v>179</v>
      </c>
    </row>
    <row r="265" spans="1:1">
      <c r="A265" t="s">
        <v>1329</v>
      </c>
    </row>
    <row r="266" spans="1:1">
      <c r="A266" t="s">
        <v>1232</v>
      </c>
    </row>
    <row r="267" spans="1:1">
      <c r="A267" t="s">
        <v>1228</v>
      </c>
    </row>
    <row r="268" spans="1:1">
      <c r="A268" t="s">
        <v>1225</v>
      </c>
    </row>
    <row r="269" spans="1:1">
      <c r="A269" t="s">
        <v>1227</v>
      </c>
    </row>
    <row r="270" spans="1:1">
      <c r="A270" t="s">
        <v>1330</v>
      </c>
    </row>
    <row r="271" spans="1:1">
      <c r="A271" t="s">
        <v>1233</v>
      </c>
    </row>
    <row r="272" spans="1:1">
      <c r="A272" t="s">
        <v>1325</v>
      </c>
    </row>
    <row r="273" spans="1:1">
      <c r="A273" t="s">
        <v>1255</v>
      </c>
    </row>
    <row r="274" spans="1:1">
      <c r="A274" t="s">
        <v>1331</v>
      </c>
    </row>
    <row r="275" spans="1:1">
      <c r="A275" t="s">
        <v>1332</v>
      </c>
    </row>
    <row r="277" spans="1:1">
      <c r="A277" t="s">
        <v>1333</v>
      </c>
    </row>
    <row r="278" spans="1:1">
      <c r="A278" t="s">
        <v>116</v>
      </c>
    </row>
    <row r="279" spans="1:1">
      <c r="A279" t="s">
        <v>117</v>
      </c>
    </row>
    <row r="281" spans="1:1">
      <c r="A281" s="5" t="s">
        <v>194</v>
      </c>
    </row>
    <row r="282" spans="1:1">
      <c r="A282" t="s">
        <v>1334</v>
      </c>
    </row>
    <row r="283" spans="1:1">
      <c r="A283" t="s">
        <v>1227</v>
      </c>
    </row>
    <row r="284" spans="1:1">
      <c r="A284" t="s">
        <v>1225</v>
      </c>
    </row>
    <row r="285" spans="1:1">
      <c r="A285" t="s">
        <v>1228</v>
      </c>
    </row>
    <row r="286" spans="1:1">
      <c r="A286" t="s">
        <v>1232</v>
      </c>
    </row>
    <row r="287" spans="1:1">
      <c r="A287" t="s">
        <v>1229</v>
      </c>
    </row>
    <row r="288" spans="1:1">
      <c r="A288" t="s">
        <v>1231</v>
      </c>
    </row>
    <row r="289" spans="1:1">
      <c r="A289" t="s">
        <v>1234</v>
      </c>
    </row>
    <row r="290" spans="1:1">
      <c r="A290" t="s">
        <v>1233</v>
      </c>
    </row>
    <row r="291" spans="1:1">
      <c r="A291" t="s">
        <v>1267</v>
      </c>
    </row>
    <row r="292" spans="1:1">
      <c r="A292" t="s">
        <v>1335</v>
      </c>
    </row>
    <row r="294" spans="1:1">
      <c r="A294" t="s">
        <v>1336</v>
      </c>
    </row>
    <row r="295" spans="1:1">
      <c r="A295" t="s">
        <v>116</v>
      </c>
    </row>
    <row r="296" spans="1:1">
      <c r="A296" t="s">
        <v>117</v>
      </c>
    </row>
    <row r="298" spans="1:1">
      <c r="A298" s="5" t="s">
        <v>209</v>
      </c>
    </row>
    <row r="299" spans="1:1">
      <c r="A299" t="s">
        <v>1337</v>
      </c>
    </row>
    <row r="300" spans="1:1">
      <c r="A300" t="s">
        <v>1228</v>
      </c>
    </row>
    <row r="301" spans="1:1">
      <c r="A301" t="s">
        <v>1227</v>
      </c>
    </row>
    <row r="302" spans="1:1">
      <c r="A302" t="s">
        <v>1232</v>
      </c>
    </row>
    <row r="303" spans="1:1">
      <c r="A303" t="s">
        <v>1225</v>
      </c>
    </row>
    <row r="304" spans="1:1">
      <c r="A304" t="s">
        <v>1229</v>
      </c>
    </row>
    <row r="305" spans="1:1">
      <c r="A305" t="s">
        <v>1231</v>
      </c>
    </row>
    <row r="306" spans="1:1">
      <c r="A306" t="s">
        <v>1234</v>
      </c>
    </row>
    <row r="307" spans="1:1">
      <c r="A307" t="s">
        <v>1233</v>
      </c>
    </row>
    <row r="308" spans="1:1">
      <c r="A308" t="s">
        <v>1338</v>
      </c>
    </row>
    <row r="309" spans="1:1">
      <c r="A309" t="s">
        <v>1230</v>
      </c>
    </row>
    <row r="311" spans="1:1">
      <c r="A311" t="s">
        <v>1339</v>
      </c>
    </row>
    <row r="312" spans="1:1">
      <c r="A312" t="s">
        <v>116</v>
      </c>
    </row>
    <row r="313" spans="1:1">
      <c r="A313" t="s">
        <v>117</v>
      </c>
    </row>
    <row r="315" spans="1:1">
      <c r="A315" s="5" t="s">
        <v>223</v>
      </c>
    </row>
    <row r="316" spans="1:1">
      <c r="A316" t="s">
        <v>1340</v>
      </c>
    </row>
    <row r="317" spans="1:1">
      <c r="A317" t="s">
        <v>1225</v>
      </c>
    </row>
    <row r="318" spans="1:1">
      <c r="A318" t="s">
        <v>1227</v>
      </c>
    </row>
    <row r="319" spans="1:1">
      <c r="A319" t="s">
        <v>1228</v>
      </c>
    </row>
    <row r="320" spans="1:1">
      <c r="A320" t="s">
        <v>1232</v>
      </c>
    </row>
    <row r="321" spans="1:1">
      <c r="A321" t="s">
        <v>1231</v>
      </c>
    </row>
    <row r="322" spans="1:1">
      <c r="A322" t="s">
        <v>1341</v>
      </c>
    </row>
    <row r="323" spans="1:1">
      <c r="A323" t="s">
        <v>1255</v>
      </c>
    </row>
    <row r="324" spans="1:1">
      <c r="A324" t="s">
        <v>1233</v>
      </c>
    </row>
    <row r="325" spans="1:1">
      <c r="A325" t="s">
        <v>1342</v>
      </c>
    </row>
    <row r="326" spans="1:1">
      <c r="A326" t="s">
        <v>1343</v>
      </c>
    </row>
    <row r="328" spans="1:1">
      <c r="A328" t="s">
        <v>1344</v>
      </c>
    </row>
    <row r="329" spans="1:1">
      <c r="A329" t="s">
        <v>116</v>
      </c>
    </row>
    <row r="330" spans="1:1">
      <c r="A330" t="s">
        <v>117</v>
      </c>
    </row>
    <row r="332" spans="1:1">
      <c r="A332" s="5" t="s">
        <v>239</v>
      </c>
    </row>
    <row r="333" spans="1:1">
      <c r="A333" t="s">
        <v>1345</v>
      </c>
    </row>
    <row r="334" spans="1:1">
      <c r="A334" t="s">
        <v>1225</v>
      </c>
    </row>
    <row r="335" spans="1:1">
      <c r="A335" t="s">
        <v>1227</v>
      </c>
    </row>
    <row r="336" spans="1:1">
      <c r="A336" t="s">
        <v>1228</v>
      </c>
    </row>
    <row r="337" spans="1:1">
      <c r="A337" t="s">
        <v>1232</v>
      </c>
    </row>
    <row r="338" spans="1:1">
      <c r="A338" t="s">
        <v>1346</v>
      </c>
    </row>
    <row r="339" spans="1:1">
      <c r="A339" t="s">
        <v>1231</v>
      </c>
    </row>
    <row r="340" spans="1:1">
      <c r="A340" t="s">
        <v>1255</v>
      </c>
    </row>
    <row r="341" spans="1:1">
      <c r="A341" t="s">
        <v>1233</v>
      </c>
    </row>
    <row r="342" spans="1:1">
      <c r="A342" t="s">
        <v>1226</v>
      </c>
    </row>
    <row r="343" spans="1:1">
      <c r="A343" t="s">
        <v>1347</v>
      </c>
    </row>
    <row r="345" spans="1:1">
      <c r="A345" t="s">
        <v>1348</v>
      </c>
    </row>
    <row r="346" spans="1:1">
      <c r="A346" t="s">
        <v>116</v>
      </c>
    </row>
    <row r="347" spans="1:1">
      <c r="A347" t="s">
        <v>117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R347"/>
  <sheetViews>
    <sheetView topLeftCell="B1" workbookViewId="0">
      <selection activeCell="R40" sqref="R40"/>
    </sheetView>
  </sheetViews>
  <sheetFormatPr defaultRowHeight="15"/>
  <cols>
    <col min="14" max="14" width="10.85546875" customWidth="1" collapsed="1"/>
    <col min="16" max="16" width="11.85546875" customWidth="1" collapsed="1"/>
    <col min="17" max="17" width="15.28515625" customWidth="1" collapsed="1"/>
    <col min="18" max="18" width="19" customWidth="1" collapsed="1"/>
  </cols>
  <sheetData>
    <row r="2" spans="1:18">
      <c r="A2" s="5" t="s">
        <v>98</v>
      </c>
    </row>
    <row r="3" spans="1:18">
      <c r="A3" s="5"/>
    </row>
    <row r="4" spans="1:18">
      <c r="A4" s="12" t="s">
        <v>75</v>
      </c>
      <c r="N4" s="5" t="s">
        <v>4</v>
      </c>
      <c r="O4" s="5"/>
      <c r="P4" s="5"/>
      <c r="Q4" s="7">
        <v>12.46</v>
      </c>
      <c r="R4" s="7">
        <v>1166.81</v>
      </c>
    </row>
    <row r="5" spans="1:18">
      <c r="A5" s="5"/>
    </row>
    <row r="6" spans="1:18">
      <c r="A6" s="5" t="s">
        <v>99</v>
      </c>
    </row>
    <row r="7" spans="1:18">
      <c r="A7" t="s">
        <v>1224</v>
      </c>
      <c r="N7" s="7" t="s">
        <v>76</v>
      </c>
      <c r="P7" s="1" t="s">
        <v>0</v>
      </c>
      <c r="Q7" s="2" t="s">
        <v>1</v>
      </c>
      <c r="R7" s="1" t="s">
        <v>2</v>
      </c>
    </row>
    <row r="8" spans="1:18">
      <c r="A8" t="s">
        <v>1225</v>
      </c>
      <c r="P8" s="3">
        <v>1</v>
      </c>
      <c r="Q8" s="4">
        <v>10</v>
      </c>
      <c r="R8" s="3">
        <v>828.93686694283394</v>
      </c>
    </row>
    <row r="9" spans="1:18">
      <c r="A9" t="s">
        <v>1226</v>
      </c>
      <c r="P9" s="3">
        <v>2</v>
      </c>
      <c r="Q9" s="4">
        <v>10</v>
      </c>
      <c r="R9" s="3">
        <v>828.93686694283394</v>
      </c>
    </row>
    <row r="10" spans="1:18">
      <c r="A10" t="s">
        <v>1227</v>
      </c>
      <c r="P10" s="3">
        <v>3</v>
      </c>
      <c r="Q10" s="4">
        <v>10</v>
      </c>
      <c r="R10" s="6">
        <v>828.93686694283394</v>
      </c>
    </row>
    <row r="11" spans="1:18">
      <c r="A11" t="s">
        <v>1228</v>
      </c>
      <c r="P11" s="3">
        <v>4</v>
      </c>
      <c r="Q11" s="4">
        <v>10</v>
      </c>
      <c r="R11" s="3">
        <v>828.93686694283394</v>
      </c>
    </row>
    <row r="12" spans="1:18">
      <c r="A12" t="s">
        <v>1229</v>
      </c>
      <c r="P12" s="3">
        <v>5</v>
      </c>
      <c r="Q12" s="4">
        <v>10</v>
      </c>
      <c r="R12" s="3">
        <v>828.93686694283394</v>
      </c>
    </row>
    <row r="13" spans="1:18">
      <c r="A13" t="s">
        <v>1230</v>
      </c>
      <c r="P13" s="3">
        <v>6</v>
      </c>
      <c r="Q13" s="4">
        <v>10</v>
      </c>
      <c r="R13" s="3">
        <v>828.93686694283394</v>
      </c>
    </row>
    <row r="14" spans="1:18">
      <c r="A14" t="s">
        <v>1233</v>
      </c>
      <c r="P14" s="3">
        <v>7</v>
      </c>
      <c r="Q14" s="4">
        <v>10</v>
      </c>
      <c r="R14" s="3">
        <v>828.93686694283394</v>
      </c>
    </row>
    <row r="15" spans="1:18">
      <c r="A15" t="s">
        <v>1232</v>
      </c>
      <c r="P15" s="3">
        <v>8</v>
      </c>
      <c r="Q15" s="4">
        <v>10</v>
      </c>
      <c r="R15" s="3">
        <v>828.93686694283394</v>
      </c>
    </row>
    <row r="16" spans="1:18">
      <c r="A16" t="s">
        <v>1231</v>
      </c>
      <c r="P16" s="3">
        <v>9</v>
      </c>
      <c r="Q16" s="4">
        <v>10</v>
      </c>
      <c r="R16" s="4">
        <v>828.93686694283406</v>
      </c>
    </row>
    <row r="17" spans="1:18">
      <c r="A17" t="s">
        <v>1234</v>
      </c>
      <c r="P17" s="3">
        <v>10</v>
      </c>
      <c r="Q17" s="4">
        <v>10</v>
      </c>
      <c r="R17" s="4">
        <v>828.93686694283394</v>
      </c>
    </row>
    <row r="18" spans="1:18">
      <c r="Q18" s="4"/>
      <c r="R18" s="4"/>
    </row>
    <row r="19" spans="1:18">
      <c r="A19" t="s">
        <v>1349</v>
      </c>
      <c r="P19" s="5" t="s">
        <v>3</v>
      </c>
      <c r="Q19" s="4">
        <f>AVERAGE(Q8:Q17)</f>
        <v>10</v>
      </c>
      <c r="R19" s="4">
        <f>AVERAGE(R8:R17)</f>
        <v>828.93686694283383</v>
      </c>
    </row>
    <row r="20" spans="1:18">
      <c r="A20" t="s">
        <v>116</v>
      </c>
      <c r="P20" s="5" t="s">
        <v>89</v>
      </c>
      <c r="Q20" s="4">
        <f>MIN(Q8:Q17)</f>
        <v>10</v>
      </c>
      <c r="R20" s="4">
        <f>MIN(R8:R17)</f>
        <v>828.93686694283394</v>
      </c>
    </row>
    <row r="21" spans="1:18">
      <c r="A21" t="s">
        <v>117</v>
      </c>
      <c r="P21" s="5" t="s">
        <v>90</v>
      </c>
      <c r="Q21" s="4">
        <f>MAX(Q8:Q17)</f>
        <v>10</v>
      </c>
      <c r="R21" s="4">
        <f>MAX(R8:R17)</f>
        <v>828.93686694283406</v>
      </c>
    </row>
    <row r="22" spans="1:18">
      <c r="P22" s="5" t="s">
        <v>91</v>
      </c>
      <c r="Q22" s="4">
        <f>STDEV(Q8:Q17)</f>
        <v>0</v>
      </c>
      <c r="R22" s="4">
        <f>STDEV(R8:R17)</f>
        <v>1.3663457425021342E-13</v>
      </c>
    </row>
    <row r="23" spans="1:18">
      <c r="A23" s="5" t="s">
        <v>118</v>
      </c>
      <c r="P23" s="5"/>
      <c r="Q23" s="4"/>
      <c r="R23" s="4"/>
    </row>
    <row r="24" spans="1:18">
      <c r="A24" t="s">
        <v>1224</v>
      </c>
      <c r="Q24" s="4"/>
      <c r="R24" s="4"/>
    </row>
    <row r="25" spans="1:18">
      <c r="A25" s="11" t="s">
        <v>1225</v>
      </c>
      <c r="N25" s="7" t="s">
        <v>77</v>
      </c>
      <c r="O25" s="5"/>
      <c r="P25" s="1" t="s">
        <v>0</v>
      </c>
      <c r="Q25" s="2" t="s">
        <v>1</v>
      </c>
      <c r="R25" s="1" t="s">
        <v>2</v>
      </c>
    </row>
    <row r="26" spans="1:18">
      <c r="A26" t="s">
        <v>1226</v>
      </c>
      <c r="P26" s="3">
        <v>1</v>
      </c>
      <c r="Q26" s="4">
        <v>10</v>
      </c>
      <c r="R26" s="3">
        <v>886.39177825463594</v>
      </c>
    </row>
    <row r="27" spans="1:18">
      <c r="A27" t="s">
        <v>1227</v>
      </c>
      <c r="P27" s="3">
        <v>2</v>
      </c>
      <c r="Q27" s="4">
        <v>10</v>
      </c>
      <c r="R27" s="3">
        <v>876.73144077287566</v>
      </c>
    </row>
    <row r="28" spans="1:18">
      <c r="A28" t="s">
        <v>1228</v>
      </c>
      <c r="P28" s="3">
        <v>3</v>
      </c>
      <c r="Q28" s="4">
        <v>10</v>
      </c>
      <c r="R28" s="6">
        <v>872.03124341692137</v>
      </c>
    </row>
    <row r="29" spans="1:18">
      <c r="A29" t="s">
        <v>1229</v>
      </c>
      <c r="P29" s="3">
        <v>4</v>
      </c>
      <c r="Q29" s="4">
        <v>10</v>
      </c>
      <c r="R29" s="3">
        <v>876.73144077287566</v>
      </c>
    </row>
    <row r="30" spans="1:18">
      <c r="A30" t="s">
        <v>1230</v>
      </c>
      <c r="P30" s="3">
        <v>5</v>
      </c>
      <c r="Q30" s="4">
        <v>10</v>
      </c>
      <c r="R30" s="3">
        <v>884.72381704206759</v>
      </c>
    </row>
    <row r="31" spans="1:18">
      <c r="A31" t="s">
        <v>1233</v>
      </c>
      <c r="P31" s="3">
        <v>6</v>
      </c>
      <c r="Q31" s="4">
        <v>10</v>
      </c>
      <c r="R31" s="3">
        <v>884.28325554557398</v>
      </c>
    </row>
    <row r="32" spans="1:18">
      <c r="A32" t="s">
        <v>1232</v>
      </c>
      <c r="P32" s="3">
        <v>7</v>
      </c>
      <c r="Q32" s="4">
        <v>10</v>
      </c>
      <c r="R32" s="3">
        <v>879.55606127370686</v>
      </c>
    </row>
    <row r="33" spans="1:18">
      <c r="A33" t="s">
        <v>1231</v>
      </c>
      <c r="P33" s="3">
        <v>8</v>
      </c>
      <c r="Q33" s="4">
        <v>10</v>
      </c>
      <c r="R33" s="3">
        <v>874.92864196170297</v>
      </c>
    </row>
    <row r="34" spans="1:18">
      <c r="A34" t="s">
        <v>1234</v>
      </c>
      <c r="P34" s="3">
        <v>9</v>
      </c>
      <c r="Q34" s="4">
        <v>10</v>
      </c>
      <c r="R34" s="4">
        <v>876.73144077287543</v>
      </c>
    </row>
    <row r="35" spans="1:18">
      <c r="P35" s="3">
        <v>10</v>
      </c>
      <c r="Q35" s="4">
        <v>10</v>
      </c>
      <c r="R35" s="4">
        <v>886.39177825463582</v>
      </c>
    </row>
    <row r="36" spans="1:18">
      <c r="A36" t="s">
        <v>1350</v>
      </c>
      <c r="Q36" s="4"/>
      <c r="R36" s="4"/>
    </row>
    <row r="37" spans="1:18">
      <c r="A37" t="s">
        <v>116</v>
      </c>
      <c r="P37" s="5" t="s">
        <v>3</v>
      </c>
      <c r="Q37" s="4">
        <f>AVERAGE(Q26:Q35)</f>
        <v>10</v>
      </c>
      <c r="R37" s="4">
        <f>AVERAGE(R26:R35)</f>
        <v>879.8500898067872</v>
      </c>
    </row>
    <row r="38" spans="1:18" ht="17.25" customHeight="1">
      <c r="A38" t="s">
        <v>117</v>
      </c>
      <c r="P38" s="5" t="s">
        <v>89</v>
      </c>
      <c r="Q38" s="4">
        <f>MIN(Q26:Q35)</f>
        <v>10</v>
      </c>
      <c r="R38" s="4">
        <f>MIN(R26:R35)</f>
        <v>872.03124341692137</v>
      </c>
    </row>
    <row r="39" spans="1:18" ht="17.25" customHeight="1">
      <c r="P39" s="5" t="s">
        <v>90</v>
      </c>
      <c r="Q39" s="4">
        <f>MAX(Q26:Q35)</f>
        <v>10</v>
      </c>
      <c r="R39" s="4">
        <f>MAX(R26:R35)</f>
        <v>886.39177825463594</v>
      </c>
    </row>
    <row r="40" spans="1:18" ht="17.25" customHeight="1">
      <c r="A40" s="5" t="s">
        <v>133</v>
      </c>
      <c r="P40" s="5" t="s">
        <v>91</v>
      </c>
      <c r="Q40" s="4">
        <f>STDEV(Q26:Q35)</f>
        <v>0</v>
      </c>
      <c r="R40" s="4">
        <f>STDEV(R26:R35)</f>
        <v>5.2027015103898737</v>
      </c>
    </row>
    <row r="41" spans="1:18">
      <c r="A41" t="s">
        <v>1224</v>
      </c>
      <c r="P41" s="5"/>
      <c r="Q41" s="4"/>
      <c r="R41" s="4"/>
    </row>
    <row r="42" spans="1:18" ht="15.75" customHeight="1">
      <c r="A42" t="s">
        <v>1225</v>
      </c>
    </row>
    <row r="43" spans="1:18">
      <c r="A43" t="s">
        <v>1226</v>
      </c>
      <c r="O43" s="12" t="s">
        <v>10</v>
      </c>
      <c r="P43" s="12" t="s">
        <v>3</v>
      </c>
    </row>
    <row r="44" spans="1:18">
      <c r="A44" t="s">
        <v>1227</v>
      </c>
      <c r="P44" s="12" t="s">
        <v>89</v>
      </c>
    </row>
    <row r="45" spans="1:18">
      <c r="A45" s="11" t="s">
        <v>1228</v>
      </c>
      <c r="P45" s="12" t="s">
        <v>90</v>
      </c>
    </row>
    <row r="46" spans="1:18">
      <c r="A46" t="s">
        <v>1229</v>
      </c>
      <c r="P46" s="12" t="s">
        <v>91</v>
      </c>
    </row>
    <row r="47" spans="1:18">
      <c r="A47" t="s">
        <v>1230</v>
      </c>
    </row>
    <row r="48" spans="1:18">
      <c r="A48" t="s">
        <v>1233</v>
      </c>
    </row>
    <row r="49" spans="1:1">
      <c r="A49" t="s">
        <v>1232</v>
      </c>
    </row>
    <row r="50" spans="1:1">
      <c r="A50" t="s">
        <v>1231</v>
      </c>
    </row>
    <row r="51" spans="1:1">
      <c r="A51" t="s">
        <v>1234</v>
      </c>
    </row>
    <row r="53" spans="1:1">
      <c r="A53" t="s">
        <v>1351</v>
      </c>
    </row>
    <row r="54" spans="1:1">
      <c r="A54" t="s">
        <v>116</v>
      </c>
    </row>
    <row r="55" spans="1:1">
      <c r="A55" t="s">
        <v>117</v>
      </c>
    </row>
    <row r="57" spans="1:1">
      <c r="A57" s="5" t="s">
        <v>148</v>
      </c>
    </row>
    <row r="58" spans="1:1">
      <c r="A58" t="s">
        <v>1224</v>
      </c>
    </row>
    <row r="59" spans="1:1">
      <c r="A59" t="s">
        <v>1225</v>
      </c>
    </row>
    <row r="60" spans="1:1">
      <c r="A60" t="s">
        <v>1226</v>
      </c>
    </row>
    <row r="61" spans="1:1">
      <c r="A61" t="s">
        <v>1227</v>
      </c>
    </row>
    <row r="62" spans="1:1">
      <c r="A62" s="11" t="s">
        <v>1228</v>
      </c>
    </row>
    <row r="63" spans="1:1">
      <c r="A63" t="s">
        <v>1229</v>
      </c>
    </row>
    <row r="64" spans="1:1">
      <c r="A64" t="s">
        <v>1230</v>
      </c>
    </row>
    <row r="65" spans="1:1">
      <c r="A65" t="s">
        <v>1233</v>
      </c>
    </row>
    <row r="66" spans="1:1">
      <c r="A66" t="s">
        <v>1232</v>
      </c>
    </row>
    <row r="67" spans="1:1">
      <c r="A67" t="s">
        <v>1231</v>
      </c>
    </row>
    <row r="68" spans="1:1">
      <c r="A68" t="s">
        <v>1234</v>
      </c>
    </row>
    <row r="70" spans="1:1">
      <c r="A70" t="s">
        <v>1352</v>
      </c>
    </row>
    <row r="71" spans="1:1">
      <c r="A71" t="s">
        <v>116</v>
      </c>
    </row>
    <row r="72" spans="1:1">
      <c r="A72" t="s">
        <v>117</v>
      </c>
    </row>
    <row r="74" spans="1:1">
      <c r="A74" s="5" t="s">
        <v>163</v>
      </c>
    </row>
    <row r="75" spans="1:1">
      <c r="A75" t="s">
        <v>1224</v>
      </c>
    </row>
    <row r="76" spans="1:1">
      <c r="A76" t="s">
        <v>1225</v>
      </c>
    </row>
    <row r="77" spans="1:1">
      <c r="A77" t="s">
        <v>1226</v>
      </c>
    </row>
    <row r="78" spans="1:1">
      <c r="A78" t="s">
        <v>1227</v>
      </c>
    </row>
    <row r="79" spans="1:1">
      <c r="A79" s="11" t="s">
        <v>1228</v>
      </c>
    </row>
    <row r="80" spans="1:1">
      <c r="A80" t="s">
        <v>1229</v>
      </c>
    </row>
    <row r="81" spans="1:1">
      <c r="A81" t="s">
        <v>1230</v>
      </c>
    </row>
    <row r="82" spans="1:1">
      <c r="A82" t="s">
        <v>1233</v>
      </c>
    </row>
    <row r="83" spans="1:1">
      <c r="A83" t="s">
        <v>1232</v>
      </c>
    </row>
    <row r="84" spans="1:1">
      <c r="A84" t="s">
        <v>1231</v>
      </c>
    </row>
    <row r="85" spans="1:1">
      <c r="A85" t="s">
        <v>1234</v>
      </c>
    </row>
    <row r="87" spans="1:1">
      <c r="A87" t="s">
        <v>1353</v>
      </c>
    </row>
    <row r="88" spans="1:1">
      <c r="A88" t="s">
        <v>116</v>
      </c>
    </row>
    <row r="89" spans="1:1">
      <c r="A89" t="s">
        <v>117</v>
      </c>
    </row>
    <row r="91" spans="1:1">
      <c r="A91" s="5" t="s">
        <v>179</v>
      </c>
    </row>
    <row r="92" spans="1:1">
      <c r="A92" t="s">
        <v>1224</v>
      </c>
    </row>
    <row r="93" spans="1:1">
      <c r="A93" t="s">
        <v>1225</v>
      </c>
    </row>
    <row r="94" spans="1:1">
      <c r="A94" t="s">
        <v>1226</v>
      </c>
    </row>
    <row r="95" spans="1:1">
      <c r="A95" t="s">
        <v>1227</v>
      </c>
    </row>
    <row r="96" spans="1:1">
      <c r="A96" s="11" t="s">
        <v>1228</v>
      </c>
    </row>
    <row r="97" spans="1:1">
      <c r="A97" t="s">
        <v>1229</v>
      </c>
    </row>
    <row r="98" spans="1:1">
      <c r="A98" t="s">
        <v>1230</v>
      </c>
    </row>
    <row r="99" spans="1:1">
      <c r="A99" t="s">
        <v>1233</v>
      </c>
    </row>
    <row r="100" spans="1:1">
      <c r="A100" t="s">
        <v>1232</v>
      </c>
    </row>
    <row r="101" spans="1:1">
      <c r="A101" t="s">
        <v>1231</v>
      </c>
    </row>
    <row r="102" spans="1:1">
      <c r="A102" t="s">
        <v>1234</v>
      </c>
    </row>
    <row r="104" spans="1:1">
      <c r="A104" t="s">
        <v>1354</v>
      </c>
    </row>
    <row r="105" spans="1:1">
      <c r="A105" t="s">
        <v>116</v>
      </c>
    </row>
    <row r="106" spans="1:1">
      <c r="A106" t="s">
        <v>117</v>
      </c>
    </row>
    <row r="108" spans="1:1">
      <c r="A108" s="5" t="s">
        <v>194</v>
      </c>
    </row>
    <row r="109" spans="1:1">
      <c r="A109" t="s">
        <v>1224</v>
      </c>
    </row>
    <row r="110" spans="1:1">
      <c r="A110" t="s">
        <v>1225</v>
      </c>
    </row>
    <row r="111" spans="1:1">
      <c r="A111" t="s">
        <v>1226</v>
      </c>
    </row>
    <row r="112" spans="1:1">
      <c r="A112" t="s">
        <v>1227</v>
      </c>
    </row>
    <row r="113" spans="1:1">
      <c r="A113" s="11" t="s">
        <v>1228</v>
      </c>
    </row>
    <row r="114" spans="1:1">
      <c r="A114" t="s">
        <v>1229</v>
      </c>
    </row>
    <row r="115" spans="1:1">
      <c r="A115" t="s">
        <v>1230</v>
      </c>
    </row>
    <row r="116" spans="1:1">
      <c r="A116" t="s">
        <v>1233</v>
      </c>
    </row>
    <row r="117" spans="1:1">
      <c r="A117" t="s">
        <v>1232</v>
      </c>
    </row>
    <row r="118" spans="1:1">
      <c r="A118" t="s">
        <v>1231</v>
      </c>
    </row>
    <row r="119" spans="1:1">
      <c r="A119" t="s">
        <v>1234</v>
      </c>
    </row>
    <row r="121" spans="1:1">
      <c r="A121" t="s">
        <v>1355</v>
      </c>
    </row>
    <row r="122" spans="1:1">
      <c r="A122" t="s">
        <v>116</v>
      </c>
    </row>
    <row r="123" spans="1:1">
      <c r="A123" t="s">
        <v>117</v>
      </c>
    </row>
    <row r="125" spans="1:1">
      <c r="A125" s="5" t="s">
        <v>209</v>
      </c>
    </row>
    <row r="126" spans="1:1">
      <c r="A126" t="s">
        <v>1224</v>
      </c>
    </row>
    <row r="127" spans="1:1">
      <c r="A127" t="s">
        <v>1225</v>
      </c>
    </row>
    <row r="128" spans="1:1">
      <c r="A128" t="s">
        <v>1226</v>
      </c>
    </row>
    <row r="129" spans="1:1">
      <c r="A129" t="s">
        <v>1227</v>
      </c>
    </row>
    <row r="130" spans="1:1">
      <c r="A130" s="11" t="s">
        <v>1228</v>
      </c>
    </row>
    <row r="131" spans="1:1">
      <c r="A131" t="s">
        <v>1229</v>
      </c>
    </row>
    <row r="132" spans="1:1">
      <c r="A132" t="s">
        <v>1230</v>
      </c>
    </row>
    <row r="133" spans="1:1">
      <c r="A133" t="s">
        <v>1233</v>
      </c>
    </row>
    <row r="134" spans="1:1">
      <c r="A134" t="s">
        <v>1232</v>
      </c>
    </row>
    <row r="135" spans="1:1">
      <c r="A135" t="s">
        <v>1231</v>
      </c>
    </row>
    <row r="136" spans="1:1">
      <c r="A136" t="s">
        <v>1234</v>
      </c>
    </row>
    <row r="138" spans="1:1">
      <c r="A138" t="s">
        <v>1356</v>
      </c>
    </row>
    <row r="139" spans="1:1">
      <c r="A139" t="s">
        <v>116</v>
      </c>
    </row>
    <row r="140" spans="1:1">
      <c r="A140" t="s">
        <v>117</v>
      </c>
    </row>
    <row r="142" spans="1:1">
      <c r="A142" s="5" t="s">
        <v>223</v>
      </c>
    </row>
    <row r="143" spans="1:1">
      <c r="A143" t="s">
        <v>1239</v>
      </c>
    </row>
    <row r="144" spans="1:1">
      <c r="A144" t="s">
        <v>1225</v>
      </c>
    </row>
    <row r="145" spans="1:1">
      <c r="A145" t="s">
        <v>1226</v>
      </c>
    </row>
    <row r="146" spans="1:1">
      <c r="A146" t="s">
        <v>1227</v>
      </c>
    </row>
    <row r="147" spans="1:1">
      <c r="A147" s="11" t="s">
        <v>1228</v>
      </c>
    </row>
    <row r="148" spans="1:1">
      <c r="A148" t="s">
        <v>1229</v>
      </c>
    </row>
    <row r="149" spans="1:1">
      <c r="A149" t="s">
        <v>1233</v>
      </c>
    </row>
    <row r="150" spans="1:1">
      <c r="A150" t="s">
        <v>1230</v>
      </c>
    </row>
    <row r="151" spans="1:1">
      <c r="A151" t="s">
        <v>1231</v>
      </c>
    </row>
    <row r="152" spans="1:1">
      <c r="A152" t="s">
        <v>1232</v>
      </c>
    </row>
    <row r="153" spans="1:1">
      <c r="A153" t="s">
        <v>1234</v>
      </c>
    </row>
    <row r="155" spans="1:1">
      <c r="A155" t="s">
        <v>1357</v>
      </c>
    </row>
    <row r="156" spans="1:1">
      <c r="A156" t="s">
        <v>116</v>
      </c>
    </row>
    <row r="157" spans="1:1">
      <c r="A157" t="s">
        <v>117</v>
      </c>
    </row>
    <row r="159" spans="1:1">
      <c r="A159" s="5" t="s">
        <v>239</v>
      </c>
    </row>
    <row r="160" spans="1:1">
      <c r="A160" t="s">
        <v>1224</v>
      </c>
    </row>
    <row r="161" spans="1:1">
      <c r="A161" t="s">
        <v>1225</v>
      </c>
    </row>
    <row r="162" spans="1:1">
      <c r="A162" t="s">
        <v>1226</v>
      </c>
    </row>
    <row r="163" spans="1:1">
      <c r="A163" t="s">
        <v>1227</v>
      </c>
    </row>
    <row r="164" spans="1:1">
      <c r="A164" s="11" t="s">
        <v>1228</v>
      </c>
    </row>
    <row r="165" spans="1:1">
      <c r="A165" t="s">
        <v>1229</v>
      </c>
    </row>
    <row r="166" spans="1:1">
      <c r="A166" t="s">
        <v>1230</v>
      </c>
    </row>
    <row r="167" spans="1:1">
      <c r="A167" t="s">
        <v>1233</v>
      </c>
    </row>
    <row r="168" spans="1:1">
      <c r="A168" t="s">
        <v>1232</v>
      </c>
    </row>
    <row r="169" spans="1:1">
      <c r="A169" t="s">
        <v>1231</v>
      </c>
    </row>
    <row r="170" spans="1:1">
      <c r="A170" t="s">
        <v>1234</v>
      </c>
    </row>
    <row r="172" spans="1:1">
      <c r="A172" t="s">
        <v>1358</v>
      </c>
    </row>
    <row r="173" spans="1:1">
      <c r="A173" t="s">
        <v>116</v>
      </c>
    </row>
    <row r="174" spans="1:1">
      <c r="A174" t="s">
        <v>117</v>
      </c>
    </row>
    <row r="177" spans="1:1">
      <c r="A177" s="12" t="s">
        <v>78</v>
      </c>
    </row>
    <row r="179" spans="1:1">
      <c r="A179" s="5" t="s">
        <v>99</v>
      </c>
    </row>
    <row r="180" spans="1:1">
      <c r="A180" t="s">
        <v>1359</v>
      </c>
    </row>
    <row r="181" spans="1:1">
      <c r="A181" t="s">
        <v>1232</v>
      </c>
    </row>
    <row r="182" spans="1:1">
      <c r="A182" t="s">
        <v>1313</v>
      </c>
    </row>
    <row r="183" spans="1:1">
      <c r="A183" t="s">
        <v>1228</v>
      </c>
    </row>
    <row r="184" spans="1:1">
      <c r="A184" t="s">
        <v>1227</v>
      </c>
    </row>
    <row r="185" spans="1:1">
      <c r="A185" t="s">
        <v>1231</v>
      </c>
    </row>
    <row r="186" spans="1:1">
      <c r="A186" t="s">
        <v>1255</v>
      </c>
    </row>
    <row r="187" spans="1:1">
      <c r="A187" t="s">
        <v>1225</v>
      </c>
    </row>
    <row r="188" spans="1:1">
      <c r="A188" t="s">
        <v>1233</v>
      </c>
    </row>
    <row r="189" spans="1:1">
      <c r="A189" t="s">
        <v>1360</v>
      </c>
    </row>
    <row r="190" spans="1:1">
      <c r="A190" t="s">
        <v>1361</v>
      </c>
    </row>
    <row r="192" spans="1:1">
      <c r="A192" t="s">
        <v>1362</v>
      </c>
    </row>
    <row r="193" spans="1:1">
      <c r="A193" t="s">
        <v>116</v>
      </c>
    </row>
    <row r="194" spans="1:1">
      <c r="A194" t="s">
        <v>117</v>
      </c>
    </row>
    <row r="196" spans="1:1">
      <c r="A196" s="5" t="s">
        <v>118</v>
      </c>
    </row>
    <row r="197" spans="1:1">
      <c r="A197" t="s">
        <v>1363</v>
      </c>
    </row>
    <row r="198" spans="1:1">
      <c r="A198" t="s">
        <v>1232</v>
      </c>
    </row>
    <row r="199" spans="1:1">
      <c r="A199" t="s">
        <v>1364</v>
      </c>
    </row>
    <row r="200" spans="1:1">
      <c r="A200" t="s">
        <v>1228</v>
      </c>
    </row>
    <row r="201" spans="1:1">
      <c r="A201" t="s">
        <v>1227</v>
      </c>
    </row>
    <row r="202" spans="1:1">
      <c r="A202" t="s">
        <v>1233</v>
      </c>
    </row>
    <row r="203" spans="1:1">
      <c r="A203" t="s">
        <v>1231</v>
      </c>
    </row>
    <row r="204" spans="1:1">
      <c r="A204" t="s">
        <v>1225</v>
      </c>
    </row>
    <row r="205" spans="1:1">
      <c r="A205" t="s">
        <v>1255</v>
      </c>
    </row>
    <row r="206" spans="1:1">
      <c r="A206" t="s">
        <v>1365</v>
      </c>
    </row>
    <row r="207" spans="1:1">
      <c r="A207" t="s">
        <v>1366</v>
      </c>
    </row>
    <row r="209" spans="1:1">
      <c r="A209" t="s">
        <v>1367</v>
      </c>
    </row>
    <row r="210" spans="1:1">
      <c r="A210" t="s">
        <v>116</v>
      </c>
    </row>
    <row r="211" spans="1:1">
      <c r="A211" t="s">
        <v>117</v>
      </c>
    </row>
    <row r="213" spans="1:1">
      <c r="A213" s="5" t="s">
        <v>133</v>
      </c>
    </row>
    <row r="214" spans="1:1">
      <c r="A214" t="s">
        <v>1368</v>
      </c>
    </row>
    <row r="215" spans="1:1">
      <c r="A215" t="s">
        <v>1231</v>
      </c>
    </row>
    <row r="216" spans="1:1">
      <c r="A216" t="s">
        <v>1364</v>
      </c>
    </row>
    <row r="217" spans="1:1">
      <c r="A217" t="s">
        <v>1228</v>
      </c>
    </row>
    <row r="218" spans="1:1">
      <c r="A218" t="s">
        <v>1227</v>
      </c>
    </row>
    <row r="219" spans="1:1">
      <c r="A219" t="s">
        <v>1233</v>
      </c>
    </row>
    <row r="220" spans="1:1">
      <c r="A220" t="s">
        <v>1225</v>
      </c>
    </row>
    <row r="221" spans="1:1">
      <c r="A221" t="s">
        <v>1232</v>
      </c>
    </row>
    <row r="222" spans="1:1">
      <c r="A222" t="s">
        <v>1255</v>
      </c>
    </row>
    <row r="223" spans="1:1">
      <c r="A223" t="s">
        <v>1272</v>
      </c>
    </row>
    <row r="224" spans="1:1">
      <c r="A224" t="s">
        <v>1369</v>
      </c>
    </row>
    <row r="226" spans="1:1">
      <c r="A226" t="s">
        <v>1370</v>
      </c>
    </row>
    <row r="227" spans="1:1">
      <c r="A227" t="s">
        <v>116</v>
      </c>
    </row>
    <row r="228" spans="1:1">
      <c r="A228" t="s">
        <v>117</v>
      </c>
    </row>
    <row r="230" spans="1:1">
      <c r="A230" s="5" t="s">
        <v>148</v>
      </c>
    </row>
    <row r="231" spans="1:1">
      <c r="A231" t="s">
        <v>1363</v>
      </c>
    </row>
    <row r="232" spans="1:1">
      <c r="A232" t="s">
        <v>1231</v>
      </c>
    </row>
    <row r="233" spans="1:1">
      <c r="A233" t="s">
        <v>1364</v>
      </c>
    </row>
    <row r="234" spans="1:1">
      <c r="A234" t="s">
        <v>1228</v>
      </c>
    </row>
    <row r="235" spans="1:1">
      <c r="A235" t="s">
        <v>1232</v>
      </c>
    </row>
    <row r="236" spans="1:1">
      <c r="A236" t="s">
        <v>1227</v>
      </c>
    </row>
    <row r="237" spans="1:1">
      <c r="A237" t="s">
        <v>1225</v>
      </c>
    </row>
    <row r="238" spans="1:1">
      <c r="A238" t="s">
        <v>1233</v>
      </c>
    </row>
    <row r="239" spans="1:1">
      <c r="A239" t="s">
        <v>1255</v>
      </c>
    </row>
    <row r="240" spans="1:1">
      <c r="A240" t="s">
        <v>1365</v>
      </c>
    </row>
    <row r="241" spans="1:1">
      <c r="A241" t="s">
        <v>1366</v>
      </c>
    </row>
    <row r="243" spans="1:1">
      <c r="A243" t="s">
        <v>1371</v>
      </c>
    </row>
    <row r="244" spans="1:1">
      <c r="A244" t="s">
        <v>116</v>
      </c>
    </row>
    <row r="245" spans="1:1">
      <c r="A245" t="s">
        <v>117</v>
      </c>
    </row>
    <row r="247" spans="1:1">
      <c r="A247" s="5" t="s">
        <v>163</v>
      </c>
    </row>
    <row r="248" spans="1:1">
      <c r="A248" t="s">
        <v>1372</v>
      </c>
    </row>
    <row r="249" spans="1:1">
      <c r="A249" t="s">
        <v>1373</v>
      </c>
    </row>
    <row r="250" spans="1:1">
      <c r="A250" t="s">
        <v>1364</v>
      </c>
    </row>
    <row r="251" spans="1:1">
      <c r="A251" t="s">
        <v>1228</v>
      </c>
    </row>
    <row r="252" spans="1:1">
      <c r="A252" t="s">
        <v>1227</v>
      </c>
    </row>
    <row r="253" spans="1:1">
      <c r="A253" t="s">
        <v>1255</v>
      </c>
    </row>
    <row r="254" spans="1:1">
      <c r="A254" t="s">
        <v>1233</v>
      </c>
    </row>
    <row r="255" spans="1:1">
      <c r="A255" t="s">
        <v>1225</v>
      </c>
    </row>
    <row r="256" spans="1:1">
      <c r="A256" t="s">
        <v>1232</v>
      </c>
    </row>
    <row r="257" spans="1:1">
      <c r="A257" t="s">
        <v>1374</v>
      </c>
    </row>
    <row r="258" spans="1:1">
      <c r="A258" t="s">
        <v>1320</v>
      </c>
    </row>
    <row r="260" spans="1:1">
      <c r="A260" t="s">
        <v>1375</v>
      </c>
    </row>
    <row r="261" spans="1:1">
      <c r="A261" t="s">
        <v>116</v>
      </c>
    </row>
    <row r="262" spans="1:1">
      <c r="A262" t="s">
        <v>117</v>
      </c>
    </row>
    <row r="264" spans="1:1">
      <c r="A264" s="5" t="s">
        <v>179</v>
      </c>
    </row>
    <row r="265" spans="1:1">
      <c r="A265" t="s">
        <v>1376</v>
      </c>
    </row>
    <row r="266" spans="1:1">
      <c r="A266" t="s">
        <v>1232</v>
      </c>
    </row>
    <row r="267" spans="1:1">
      <c r="A267" t="s">
        <v>1377</v>
      </c>
    </row>
    <row r="268" spans="1:1">
      <c r="A268" t="s">
        <v>1228</v>
      </c>
    </row>
    <row r="269" spans="1:1">
      <c r="A269" t="s">
        <v>1233</v>
      </c>
    </row>
    <row r="270" spans="1:1">
      <c r="A270" t="s">
        <v>1227</v>
      </c>
    </row>
    <row r="271" spans="1:1">
      <c r="A271" t="s">
        <v>1225</v>
      </c>
    </row>
    <row r="272" spans="1:1">
      <c r="A272" t="s">
        <v>1231</v>
      </c>
    </row>
    <row r="273" spans="1:1">
      <c r="A273" t="s">
        <v>1255</v>
      </c>
    </row>
    <row r="274" spans="1:1">
      <c r="A274" t="s">
        <v>1378</v>
      </c>
    </row>
    <row r="275" spans="1:1">
      <c r="A275" t="s">
        <v>1379</v>
      </c>
    </row>
    <row r="277" spans="1:1">
      <c r="A277" t="s">
        <v>1380</v>
      </c>
    </row>
    <row r="278" spans="1:1">
      <c r="A278" t="s">
        <v>116</v>
      </c>
    </row>
    <row r="279" spans="1:1">
      <c r="A279" t="s">
        <v>117</v>
      </c>
    </row>
    <row r="281" spans="1:1">
      <c r="A281" s="5" t="s">
        <v>194</v>
      </c>
    </row>
    <row r="282" spans="1:1">
      <c r="A282" t="s">
        <v>1381</v>
      </c>
    </row>
    <row r="283" spans="1:1">
      <c r="A283" t="s">
        <v>1232</v>
      </c>
    </row>
    <row r="284" spans="1:1">
      <c r="A284" t="s">
        <v>1382</v>
      </c>
    </row>
    <row r="285" spans="1:1">
      <c r="A285" t="s">
        <v>1228</v>
      </c>
    </row>
    <row r="286" spans="1:1">
      <c r="A286" t="s">
        <v>1227</v>
      </c>
    </row>
    <row r="287" spans="1:1">
      <c r="A287" t="s">
        <v>1255</v>
      </c>
    </row>
    <row r="288" spans="1:1">
      <c r="A288" t="s">
        <v>1231</v>
      </c>
    </row>
    <row r="289" spans="1:1">
      <c r="A289" t="s">
        <v>1225</v>
      </c>
    </row>
    <row r="290" spans="1:1">
      <c r="A290" t="s">
        <v>1233</v>
      </c>
    </row>
    <row r="291" spans="1:1">
      <c r="A291" t="s">
        <v>1383</v>
      </c>
    </row>
    <row r="292" spans="1:1">
      <c r="A292" t="s">
        <v>1320</v>
      </c>
    </row>
    <row r="294" spans="1:1">
      <c r="A294" t="s">
        <v>1384</v>
      </c>
    </row>
    <row r="295" spans="1:1">
      <c r="A295" t="s">
        <v>116</v>
      </c>
    </row>
    <row r="296" spans="1:1">
      <c r="A296" t="s">
        <v>117</v>
      </c>
    </row>
    <row r="298" spans="1:1">
      <c r="A298" s="5" t="s">
        <v>209</v>
      </c>
    </row>
    <row r="299" spans="1:1">
      <c r="A299" t="s">
        <v>1385</v>
      </c>
    </row>
    <row r="300" spans="1:1">
      <c r="A300" t="s">
        <v>1233</v>
      </c>
    </row>
    <row r="301" spans="1:1">
      <c r="A301" t="s">
        <v>1364</v>
      </c>
    </row>
    <row r="302" spans="1:1">
      <c r="A302" t="s">
        <v>1228</v>
      </c>
    </row>
    <row r="303" spans="1:1">
      <c r="A303" t="s">
        <v>1227</v>
      </c>
    </row>
    <row r="304" spans="1:1">
      <c r="A304" t="s">
        <v>1225</v>
      </c>
    </row>
    <row r="305" spans="1:1">
      <c r="A305" t="s">
        <v>1231</v>
      </c>
    </row>
    <row r="306" spans="1:1">
      <c r="A306" t="s">
        <v>1232</v>
      </c>
    </row>
    <row r="307" spans="1:1">
      <c r="A307" t="s">
        <v>1255</v>
      </c>
    </row>
    <row r="308" spans="1:1">
      <c r="A308" t="s">
        <v>1374</v>
      </c>
    </row>
    <row r="309" spans="1:1">
      <c r="A309" t="s">
        <v>1320</v>
      </c>
    </row>
    <row r="311" spans="1:1">
      <c r="A311" t="s">
        <v>1386</v>
      </c>
    </row>
    <row r="312" spans="1:1">
      <c r="A312" t="s">
        <v>116</v>
      </c>
    </row>
    <row r="313" spans="1:1">
      <c r="A313" t="s">
        <v>117</v>
      </c>
    </row>
    <row r="315" spans="1:1">
      <c r="A315" s="5" t="s">
        <v>223</v>
      </c>
    </row>
    <row r="316" spans="1:1">
      <c r="A316" t="s">
        <v>1387</v>
      </c>
    </row>
    <row r="317" spans="1:1">
      <c r="A317" t="s">
        <v>1255</v>
      </c>
    </row>
    <row r="318" spans="1:1">
      <c r="A318" t="s">
        <v>1364</v>
      </c>
    </row>
    <row r="319" spans="1:1">
      <c r="A319" t="s">
        <v>1228</v>
      </c>
    </row>
    <row r="320" spans="1:1">
      <c r="A320" t="s">
        <v>1225</v>
      </c>
    </row>
    <row r="321" spans="1:1">
      <c r="A321" t="s">
        <v>1227</v>
      </c>
    </row>
    <row r="322" spans="1:1">
      <c r="A322" t="s">
        <v>1232</v>
      </c>
    </row>
    <row r="323" spans="1:1">
      <c r="A323" t="s">
        <v>1231</v>
      </c>
    </row>
    <row r="324" spans="1:1">
      <c r="A324" t="s">
        <v>1233</v>
      </c>
    </row>
    <row r="325" spans="1:1">
      <c r="A325" t="s">
        <v>1365</v>
      </c>
    </row>
    <row r="326" spans="1:1">
      <c r="A326" t="s">
        <v>1366</v>
      </c>
    </row>
    <row r="328" spans="1:1">
      <c r="A328" t="s">
        <v>1388</v>
      </c>
    </row>
    <row r="329" spans="1:1">
      <c r="A329" t="s">
        <v>116</v>
      </c>
    </row>
    <row r="330" spans="1:1">
      <c r="A330" t="s">
        <v>117</v>
      </c>
    </row>
    <row r="332" spans="1:1">
      <c r="A332" s="5" t="s">
        <v>239</v>
      </c>
    </row>
    <row r="333" spans="1:1">
      <c r="A333" t="s">
        <v>1389</v>
      </c>
    </row>
    <row r="334" spans="1:1">
      <c r="A334" t="s">
        <v>1232</v>
      </c>
    </row>
    <row r="335" spans="1:1">
      <c r="A335" t="s">
        <v>1313</v>
      </c>
    </row>
    <row r="336" spans="1:1">
      <c r="A336" t="s">
        <v>1228</v>
      </c>
    </row>
    <row r="337" spans="1:1">
      <c r="A337" t="s">
        <v>1231</v>
      </c>
    </row>
    <row r="338" spans="1:1">
      <c r="A338" t="s">
        <v>1227</v>
      </c>
    </row>
    <row r="339" spans="1:1">
      <c r="A339" t="s">
        <v>1225</v>
      </c>
    </row>
    <row r="340" spans="1:1">
      <c r="A340" t="s">
        <v>1233</v>
      </c>
    </row>
    <row r="341" spans="1:1">
      <c r="A341" t="s">
        <v>1255</v>
      </c>
    </row>
    <row r="342" spans="1:1">
      <c r="A342" t="s">
        <v>1360</v>
      </c>
    </row>
    <row r="343" spans="1:1">
      <c r="A343" t="s">
        <v>1361</v>
      </c>
    </row>
    <row r="345" spans="1:1">
      <c r="A345" t="s">
        <v>1390</v>
      </c>
    </row>
    <row r="346" spans="1:1">
      <c r="A346" t="s">
        <v>116</v>
      </c>
    </row>
    <row r="347" spans="1:1">
      <c r="A347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R1 - 0.1</vt:lpstr>
      <vt:lpstr>R1 - 0.5</vt:lpstr>
      <vt:lpstr>R1 - 1.0</vt:lpstr>
      <vt:lpstr>R2 - 0.1</vt:lpstr>
      <vt:lpstr>R2 - 0.5</vt:lpstr>
      <vt:lpstr>R2 - 1.0</vt:lpstr>
      <vt:lpstr>C1 - 0.1</vt:lpstr>
      <vt:lpstr>C1 - 0.5</vt:lpstr>
      <vt:lpstr>C1 - 1.0</vt:lpstr>
      <vt:lpstr>C2 - 0.1</vt:lpstr>
      <vt:lpstr>C2 - 0.5</vt:lpstr>
      <vt:lpstr>C2 - 1.0</vt:lpstr>
      <vt:lpstr>RC1 - 0.1</vt:lpstr>
      <vt:lpstr>RC1 - 0.5</vt:lpstr>
      <vt:lpstr>RC1 - 1.0</vt:lpstr>
      <vt:lpstr>RC2 - 0.1</vt:lpstr>
      <vt:lpstr>RC2 - 0.5</vt:lpstr>
      <vt:lpstr>RC2 - 1.0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raluca</dc:creator>
  <cp:lastModifiedBy>raluca</cp:lastModifiedBy>
  <dcterms:created xsi:type="dcterms:W3CDTF">2016-12-20T14:20:25Z</dcterms:created>
  <dcterms:modified xsi:type="dcterms:W3CDTF">2017-01-10T03:20:34Z</dcterms:modified>
</cp:coreProperties>
</file>