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0542135D-05FB-4677-98B6-9B335C899A60}" xr6:coauthVersionLast="47" xr6:coauthVersionMax="47" xr10:uidLastSave="{00000000-0000-0000-0000-000000000000}"/>
  <bookViews>
    <workbookView xWindow="14685" yWindow="90" windowWidth="14100" windowHeight="132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6" i="2" l="1"/>
  <c r="G256" i="2"/>
  <c r="D255" i="2"/>
  <c r="G255" i="2"/>
  <c r="D254" i="2"/>
  <c r="G254" i="2"/>
  <c r="D253" i="2"/>
  <c r="G253" i="2"/>
  <c r="D252" i="2"/>
  <c r="G252" i="2"/>
  <c r="D251" i="2"/>
  <c r="G251" i="2"/>
  <c r="D250" i="2"/>
  <c r="G250" i="2"/>
  <c r="D249" i="2"/>
  <c r="G249" i="2"/>
  <c r="D248" i="2"/>
  <c r="G248" i="2"/>
  <c r="D247" i="2"/>
  <c r="G247" i="2"/>
  <c r="E48" i="1" s="1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E65" i="1"/>
  <c r="C60" i="1"/>
  <c r="D60" i="1"/>
  <c r="E60" i="1"/>
  <c r="C57" i="1"/>
  <c r="D57" i="1"/>
  <c r="E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E56" i="1" s="1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F64" i="1" l="1"/>
  <c r="F65" i="1"/>
  <c r="F60" i="1"/>
  <c r="F57" i="1"/>
  <c r="F48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<sst xmlns="http://schemas.openxmlformats.org/spreadsheetml/2006/main" count="417" uniqueCount="85">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</sst>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74" totalsRowShown="0" headerRowDxfId="29" headerRowBorderDxfId="28" tableBorderDxfId="27" totalsRowBorderDxfId="26">
  <autoFilter ref="A1:F74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256" totalsRowShown="0" headerRowDxfId="19" dataDxfId="17" headerRowBorderDxfId="18" tableBorderDxfId="16" totalsRowBorderDxfId="15">
  <autoFilter ref="A1:G256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39" totalsRowShown="0" headerRowDxfId="7" dataDxfId="5" headerRowBorderDxfId="6" tableBorderDxfId="4" totalsRowBorderDxfId="3">
  <autoFilter ref="A1:C39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74"/>
  <sheetViews>
    <sheetView workbookViewId="0">
      <selection activeCell="H4" sqref="H4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31</v>
      </c>
      <c r="D2" s="19">
        <f>SUMIFS(_stats[assists_on_date],_stats[player_id],_players[[#This Row],[player_id]])</f>
        <v>19</v>
      </c>
      <c r="E2" s="19">
        <f>SUMIFS(_stats[wins_on_date],_stats[player_id],_players[[#This Row],[player_id]])</f>
        <v>43</v>
      </c>
      <c r="F2" s="20">
        <f>SUM(_players[[#This Row],[goals]:[wins]])</f>
        <v>93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21</v>
      </c>
      <c r="D3" s="11">
        <f>SUMIFS(_stats[assists_on_date],_stats[player_id],_players[[#This Row],[player_id]])</f>
        <v>11</v>
      </c>
      <c r="E3" s="11">
        <f>SUMIFS(_stats[wins_on_date],_stats[player_id],_players[[#This Row],[player_id]])</f>
        <v>44</v>
      </c>
      <c r="F3" s="12">
        <f>SUM(_players[[#This Row],[goals]:[wins]])</f>
        <v>76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28</v>
      </c>
      <c r="D4" s="16">
        <f>SUMIFS(_stats[assists_on_date],_stats[player_id],_players[[#This Row],[player_id]])</f>
        <v>3</v>
      </c>
      <c r="E4" s="16">
        <f>SUMIFS(_stats[wins_on_date],_stats[player_id],_players[[#This Row],[player_id]])</f>
        <v>44</v>
      </c>
      <c r="F4" s="17">
        <f>SUM(_players[[#This Row],[goals]:[wins]])</f>
        <v>75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7</v>
      </c>
      <c r="D5" s="21">
        <f>SUMIFS(_stats[assists_on_date],_stats[player_id],_players[[#This Row],[player_id]])</f>
        <v>13</v>
      </c>
      <c r="E5" s="21">
        <f>SUMIFS(_stats[wins_on_date],_stats[player_id],_players[[#This Row],[player_id]])</f>
        <v>43</v>
      </c>
      <c r="F5" s="22">
        <f>SUM(_players[[#This Row],[goals]:[wins]])</f>
        <v>63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9</v>
      </c>
      <c r="D6" s="16">
        <f>SUMIFS(_stats[assists_on_date],_stats[player_id],_players[[#This Row],[player_id]])</f>
        <v>5</v>
      </c>
      <c r="E6" s="16">
        <f>SUMIFS(_stats[wins_on_date],_stats[player_id],_players[[#This Row],[player_id]])</f>
        <v>48</v>
      </c>
      <c r="F6" s="17">
        <f>SUM(_players[[#This Row],[goals]:[wins]])</f>
        <v>62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10</v>
      </c>
      <c r="D8" s="11">
        <f>SUMIFS(_stats[assists_on_date],_stats[player_id],_players[[#This Row],[player_id]])</f>
        <v>5</v>
      </c>
      <c r="E8" s="11">
        <f>SUMIFS(_stats[wins_on_date],_stats[player_id],_players[[#This Row],[player_id]])</f>
        <v>35</v>
      </c>
      <c r="F8" s="12">
        <f>SUM(_players[[#This Row],[goals]:[wins]])</f>
        <v>50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24</v>
      </c>
      <c r="D9" s="16">
        <f>SUMIFS(_stats[assists_on_date],_stats[player_id],_players[[#This Row],[player_id]])</f>
        <v>7</v>
      </c>
      <c r="E9" s="16">
        <f>SUMIFS(_stats[wins_on_date],_stats[player_id],_players[[#This Row],[player_id]])</f>
        <v>19</v>
      </c>
      <c r="F9" s="17">
        <f>SUM(_players[[#This Row],[goals]:[wins]])</f>
        <v>50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10</v>
      </c>
      <c r="D11" s="21">
        <f>SUMIFS(_stats[assists_on_date],_stats[player_id],_players[[#This Row],[player_id]])</f>
        <v>10</v>
      </c>
      <c r="E11" s="21">
        <f>SUMIFS(_stats[wins_on_date],_stats[player_id],_players[[#This Row],[player_id]])</f>
        <v>20</v>
      </c>
      <c r="F11" s="22">
        <f>SUM(_players[[#This Row],[goals]:[wins]])</f>
        <v>40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7</v>
      </c>
      <c r="D12" s="16">
        <f>SUMIFS(_stats[assists_on_date],_stats[player_id],_players[[#This Row],[player_id]])</f>
        <v>10</v>
      </c>
      <c r="E12" s="16">
        <f>SUMIFS(_stats[wins_on_date],_stats[player_id],_players[[#This Row],[player_id]])</f>
        <v>21</v>
      </c>
      <c r="F12" s="17">
        <f>SUM(_players[[#This Row],[goals]:[wins]])</f>
        <v>38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7</v>
      </c>
      <c r="D13" s="11">
        <f>SUMIFS(_stats[assists_on_date],_stats[player_id],_players[[#This Row],[player_id]])</f>
        <v>7</v>
      </c>
      <c r="E13" s="11">
        <f>SUMIFS(_stats[wins_on_date],_stats[player_id],_players[[#This Row],[player_id]])</f>
        <v>22</v>
      </c>
      <c r="F13" s="12">
        <f>SUM(_players[[#This Row],[goals]:[wins]])</f>
        <v>36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1</v>
      </c>
      <c r="D14" s="11">
        <f>SUMIFS(_stats[assists_on_date],_stats[player_id],_players[[#This Row],[player_id]])</f>
        <v>3</v>
      </c>
      <c r="E14" s="11">
        <f>SUMIFS(_stats[wins_on_date],_stats[player_id],_players[[#This Row],[player_id]])</f>
        <v>29</v>
      </c>
      <c r="F14" s="12">
        <f>SUM(_players[[#This Row],[goals]:[wins]])</f>
        <v>33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4</v>
      </c>
      <c r="D15" s="11">
        <f>SUMIFS(_stats[assists_on_date],_stats[player_id],_players[[#This Row],[player_id]])</f>
        <v>11</v>
      </c>
      <c r="E15" s="11">
        <f>SUMIFS(_stats[wins_on_date],_stats[player_id],_players[[#This Row],[player_id]])</f>
        <v>18</v>
      </c>
      <c r="F15" s="12">
        <f>SUM(_players[[#This Row],[goals]:[wins]])</f>
        <v>33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15</v>
      </c>
      <c r="F16" s="12">
        <f>SUM(_players[[#This Row],[goals]:[wins]])</f>
        <v>30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3</v>
      </c>
      <c r="D17" s="11">
        <f>SUMIFS(_stats[assists_on_date],_stats[player_id],_players[[#This Row],[player_id]])</f>
        <v>9</v>
      </c>
      <c r="E17" s="11">
        <f>SUMIFS(_stats[wins_on_date],_stats[player_id],_players[[#This Row],[player_id]])</f>
        <v>17</v>
      </c>
      <c r="F17" s="12">
        <f>SUM(_players[[#This Row],[goals]:[wins]])</f>
        <v>29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8</v>
      </c>
      <c r="D18" s="11">
        <f>SUMIFS(_stats[assists_on_date],_stats[player_id],_players[[#This Row],[player_id]])</f>
        <v>6</v>
      </c>
      <c r="E18" s="11">
        <f>SUMIFS(_stats[wins_on_date],_stats[player_id],_players[[#This Row],[player_id]])</f>
        <v>14</v>
      </c>
      <c r="F18" s="12">
        <f>SUM(_players[[#This Row],[goals]:[wins]])</f>
        <v>28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3</v>
      </c>
      <c r="D20" s="11">
        <f>SUMIFS(_stats[assists_on_date],_stats[player_id],_players[[#This Row],[player_id]])</f>
        <v>4</v>
      </c>
      <c r="E20" s="11">
        <f>SUMIFS(_stats[wins_on_date],_stats[player_id],_players[[#This Row],[player_id]])</f>
        <v>19</v>
      </c>
      <c r="F20" s="12">
        <f>SUM(_players[[#This Row],[goals]:[wins]])</f>
        <v>26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4</v>
      </c>
      <c r="E21" s="11">
        <f>SUMIFS(_stats[wins_on_date],_stats[player_id],_players[[#This Row],[player_id]])</f>
        <v>22</v>
      </c>
      <c r="F21" s="12">
        <f>SUM(_players[[#This Row],[goals]:[wins]])</f>
        <v>26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23</v>
      </c>
      <c r="F22" s="17">
        <f>SUM(_players[[#This Row],[goals]:[wins]])</f>
        <v>26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2</v>
      </c>
      <c r="D23" s="11">
        <f>SUMIFS(_stats[assists_on_date],_stats[player_id],_players[[#This Row],[player_id]])</f>
        <v>3</v>
      </c>
      <c r="E23" s="11">
        <f>SUMIFS(_stats[wins_on_date],_stats[player_id],_players[[#This Row],[player_id]])</f>
        <v>20</v>
      </c>
      <c r="F23" s="12">
        <f>SUM(_players[[#This Row],[goals]:[wins]])</f>
        <v>25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17</v>
      </c>
      <c r="F25" s="12">
        <f>SUM(_players[[#This Row],[goals]:[wins]])</f>
        <v>24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3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19</v>
      </c>
      <c r="F27" s="12">
        <f>SUM(_players[[#This Row],[goals]:[wins]])</f>
        <v>23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3</v>
      </c>
      <c r="D29" s="16">
        <f>SUMIFS(_stats[assists_on_date],_stats[player_id],_players[[#This Row],[player_id]])</f>
        <v>2</v>
      </c>
      <c r="E29" s="16">
        <f>SUMIFS(_stats[wins_on_date],_stats[player_id],_players[[#This Row],[player_id]])</f>
        <v>17</v>
      </c>
      <c r="F29" s="17">
        <f>SUM(_players[[#This Row],[goals]:[wins]])</f>
        <v>22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0</v>
      </c>
      <c r="E30" s="16">
        <f>SUMIFS(_stats[wins_on_date],_stats[player_id],_players[[#This Row],[player_id]])</f>
        <v>17</v>
      </c>
      <c r="F30" s="17">
        <f>SUM(_players[[#This Row],[goals]:[wins]])</f>
        <v>22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15</v>
      </c>
      <c r="F31" s="17">
        <f>SUM(_players[[#This Row],[goals]:[wins]])</f>
        <v>22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5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13</v>
      </c>
      <c r="F36" s="12">
        <f>SUM(_players[[#This Row],[goals]:[wins]])</f>
        <v>19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0</v>
      </c>
      <c r="D38" s="11">
        <f>SUMIFS(_stats[assists_on_date],_stats[player_id],_players[[#This Row],[player_id]])</f>
        <v>2</v>
      </c>
      <c r="E38" s="11">
        <f>SUMIFS(_stats[wins_on_date],_stats[player_id],_players[[#This Row],[player_id]])</f>
        <v>17</v>
      </c>
      <c r="F38" s="12">
        <f>SUM(_players[[#This Row],[goals]:[wins]])</f>
        <v>19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17</v>
      </c>
      <c r="F39" s="12">
        <f>SUM(_players[[#This Row],[goals]:[wins]])</f>
        <v>17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5</v>
      </c>
      <c r="D40" s="11">
        <f>SUMIFS(_stats[assists_on_date],_stats[player_id],_players[[#This Row],[player_id]])</f>
        <v>2</v>
      </c>
      <c r="E40" s="11">
        <f>SUMIFS(_stats[wins_on_date],_stats[player_id],_players[[#This Row],[player_id]])</f>
        <v>7</v>
      </c>
      <c r="F40" s="12">
        <f>SUM(_players[[#This Row],[goals]:[wins]])</f>
        <v>14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1</v>
      </c>
      <c r="D43" s="11">
        <f>SUMIFS(_stats[assists_on_date],_stats[player_id],_players[[#This Row],[player_id]])</f>
        <v>2</v>
      </c>
      <c r="E43" s="11">
        <f>SUMIFS(_stats[wins_on_date],_stats[player_id],_players[[#This Row],[player_id]])</f>
        <v>7</v>
      </c>
      <c r="F43" s="12">
        <f>SUM(_players[[#This Row],[goals]:[wins]])</f>
        <v>10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6</v>
      </c>
      <c r="F44" s="12">
        <f>SUM(_players[[#This Row],[goals]:[wins]])</f>
        <v>10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0</v>
      </c>
      <c r="D47" s="16">
        <f>SUMIFS(_stats[assists_on_date],_stats[player_id],_players[[#This Row],[player_id]])</f>
        <v>3</v>
      </c>
      <c r="E47" s="16">
        <f>SUMIFS(_stats[wins_on_date],_stats[player_id],_players[[#This Row],[player_id]])</f>
        <v>5</v>
      </c>
      <c r="F47" s="17">
        <f>SUM(_players[[#This Row],[goals]:[wins]])</f>
        <v>8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5</v>
      </c>
      <c r="F48" s="17">
        <f>SUM(_players[[#This Row],[goals]:[wins]])</f>
        <v>8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0</v>
      </c>
      <c r="E50" s="11">
        <f>SUMIFS(_stats[wins_on_date],_stats[player_id],_players[[#This Row],[player_id]])</f>
        <v>7</v>
      </c>
      <c r="F50" s="12">
        <f>SUM(_players[[#This Row],[goals]:[wins]])</f>
        <v>7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0</v>
      </c>
      <c r="D56" s="10">
        <f>SUMIFS(_stats[assists_on_date],_stats[player_id],_players[[#This Row],[player_id]])</f>
        <v>1</v>
      </c>
      <c r="E56" s="10">
        <f>SUMIFS(_stats[wins_on_date],_stats[player_id],_players[[#This Row],[player_id]])</f>
        <v>5</v>
      </c>
      <c r="F56" s="18">
        <f>SUM(_players[[#This Row],[goals]:[wins]])</f>
        <v>6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0</v>
      </c>
      <c r="D59" s="10">
        <f>SUMIFS(_stats[assists_on_date],_stats[player_id],_players[[#This Row],[player_id]])</f>
        <v>0</v>
      </c>
      <c r="E59" s="10">
        <f>SUMIFS(_stats[wins_on_date],_stats[player_id],_players[[#This Row],[player_id]])</f>
        <v>5</v>
      </c>
      <c r="F59" s="18">
        <f>SUM(_players[[#This Row],[goals]:[wins]])</f>
        <v>5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2</v>
      </c>
      <c r="F68" s="8">
        <f>SUM(_players[[#This Row],[goals]:[wins]])</f>
        <v>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256"/>
  <sheetViews>
    <sheetView tabSelected="1" topLeftCell="A235" workbookViewId="0">
      <selection activeCell="A256" sqref="A25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</sheetData>
  <phoneticPr fontId="4" type="noConversion"/>
  <dataValidations count="1">
    <dataValidation type="list" allowBlank="1" showInputMessage="1" showErrorMessage="1" sqref="C2:C25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39"/>
  <sheetViews>
    <sheetView topLeftCell="A22" workbookViewId="0">
      <selection activeCell="E37" sqref="E37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</sheetData>
  <dataValidations count="1">
    <dataValidation type="list" allowBlank="1" showInputMessage="1" showErrorMessage="1" sqref="B2:B39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2025-07-20T12:38:44Z</dcterms:modified>
</cp:coreProperties>
</file>