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5BAC88E6-7D9F-4DE3-93DB-FF977CA47187}" xr6:coauthVersionLast="47" xr6:coauthVersionMax="47" xr10:uidLastSave="{00000000-0000-0000-0000-000000000000}"/>
  <bookViews>
    <workbookView xWindow="14895" yWindow="0" windowWidth="14100" windowHeight="132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7" i="2" l="1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E79" i="1" s="1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F81" i="1" l="1"/>
  <c r="F82" i="1"/>
  <c r="F80" i="1"/>
  <c r="F79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<sst xmlns="http://schemas.openxmlformats.org/spreadsheetml/2006/main" count="514" uniqueCount="93">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</sst>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2" totalsRowShown="0" headerRowDxfId="29" headerRowBorderDxfId="28" tableBorderDxfId="27" totalsRowBorderDxfId="26">
  <autoFilter ref="A1:F82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337" totalsRowShown="0" headerRowDxfId="19" dataDxfId="17" headerRowBorderDxfId="18" tableBorderDxfId="16" totalsRowBorderDxfId="15">
  <autoFilter ref="A1:G337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51" totalsRowShown="0" headerRowDxfId="7" dataDxfId="5" headerRowBorderDxfId="6" tableBorderDxfId="4" totalsRowBorderDxfId="3">
  <autoFilter ref="A1:C51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2"/>
  <sheetViews>
    <sheetView topLeftCell="A63" workbookViewId="0">
      <selection activeCell="A80" sqref="A80:B82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35</v>
      </c>
      <c r="D2" s="19">
        <f>SUMIFS(_stats[assists_on_date],_stats[player_id],_players[[#This Row],[player_id]])</f>
        <v>20</v>
      </c>
      <c r="E2" s="19">
        <f>SUMIFS(_stats[wins_on_date],_stats[player_id],_players[[#This Row],[player_id]])</f>
        <v>47</v>
      </c>
      <c r="F2" s="20">
        <f>SUM(_players[[#This Row],[goals]:[wins]])</f>
        <v>102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24</v>
      </c>
      <c r="D3" s="11">
        <f>SUMIFS(_stats[assists_on_date],_stats[player_id],_players[[#This Row],[player_id]])</f>
        <v>13</v>
      </c>
      <c r="E3" s="11">
        <f>SUMIFS(_stats[wins_on_date],_stats[player_id],_players[[#This Row],[player_id]])</f>
        <v>56</v>
      </c>
      <c r="F3" s="12">
        <f>SUM(_players[[#This Row],[goals]:[wins]])</f>
        <v>93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31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55</v>
      </c>
      <c r="F4" s="17">
        <f>SUM(_players[[#This Row],[goals]:[wins]])</f>
        <v>89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11</v>
      </c>
      <c r="D5" s="21">
        <f>SUMIFS(_stats[assists_on_date],_stats[player_id],_players[[#This Row],[player_id]])</f>
        <v>20</v>
      </c>
      <c r="E5" s="21">
        <f>SUMIFS(_stats[wins_on_date],_stats[player_id],_players[[#This Row],[player_id]])</f>
        <v>60</v>
      </c>
      <c r="F5" s="22">
        <f>SUM(_players[[#This Row],[goals]:[wins]])</f>
        <v>91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12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64</v>
      </c>
      <c r="F6" s="17">
        <f>SUM(_players[[#This Row],[goals]:[wins]])</f>
        <v>83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11</v>
      </c>
      <c r="D8" s="11">
        <f>SUMIFS(_stats[assists_on_date],_stats[player_id],_players[[#This Row],[player_id]])</f>
        <v>6</v>
      </c>
      <c r="E8" s="11">
        <f>SUMIFS(_stats[wins_on_date],_stats[player_id],_players[[#This Row],[player_id]])</f>
        <v>48</v>
      </c>
      <c r="F8" s="12">
        <f>SUM(_players[[#This Row],[goals]:[wins]])</f>
        <v>65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18</v>
      </c>
      <c r="D11" s="21">
        <f>SUMIFS(_stats[assists_on_date],_stats[player_id],_players[[#This Row],[player_id]])</f>
        <v>12</v>
      </c>
      <c r="E11" s="21">
        <f>SUMIFS(_stats[wins_on_date],_stats[player_id],_players[[#This Row],[player_id]])</f>
        <v>29</v>
      </c>
      <c r="F11" s="22">
        <f>SUM(_players[[#This Row],[goals]:[wins]])</f>
        <v>59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11</v>
      </c>
      <c r="D12" s="16">
        <f>SUMIFS(_stats[assists_on_date],_stats[player_id],_players[[#This Row],[player_id]])</f>
        <v>14</v>
      </c>
      <c r="E12" s="16">
        <f>SUMIFS(_stats[wins_on_date],_stats[player_id],_players[[#This Row],[player_id]])</f>
        <v>26</v>
      </c>
      <c r="F12" s="17">
        <f>SUM(_players[[#This Row],[goals]:[wins]])</f>
        <v>51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34</v>
      </c>
      <c r="F14" s="12">
        <f>SUM(_players[[#This Row],[goals]:[wins]])</f>
        <v>38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6</v>
      </c>
      <c r="D15" s="11">
        <f>SUMIFS(_stats[assists_on_date],_stats[player_id],_players[[#This Row],[player_id]])</f>
        <v>15</v>
      </c>
      <c r="E15" s="11">
        <f>SUMIFS(_stats[wins_on_date],_stats[player_id],_players[[#This Row],[player_id]])</f>
        <v>28</v>
      </c>
      <c r="F15" s="12">
        <f>SUM(_players[[#This Row],[goals]:[wins]])</f>
        <v>49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19</v>
      </c>
      <c r="F16" s="12">
        <f>SUM(_players[[#This Row],[goals]:[wins]])</f>
        <v>34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16</v>
      </c>
      <c r="D18" s="11">
        <f>SUMIFS(_stats[assists_on_date],_stats[player_id],_players[[#This Row],[player_id]])</f>
        <v>13</v>
      </c>
      <c r="E18" s="11">
        <f>SUMIFS(_stats[wins_on_date],_stats[player_id],_players[[#This Row],[player_id]])</f>
        <v>30</v>
      </c>
      <c r="F18" s="12">
        <f>SUM(_players[[#This Row],[goals]:[wins]])</f>
        <v>59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7</v>
      </c>
      <c r="D20" s="11">
        <f>SUMIFS(_stats[assists_on_date],_stats[player_id],_players[[#This Row],[player_id]])</f>
        <v>6</v>
      </c>
      <c r="E20" s="11">
        <f>SUMIFS(_stats[wins_on_date],_stats[player_id],_players[[#This Row],[player_id]])</f>
        <v>33</v>
      </c>
      <c r="F20" s="12">
        <f>SUM(_players[[#This Row],[goals]:[wins]])</f>
        <v>46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27</v>
      </c>
      <c r="F21" s="12">
        <f>SUM(_players[[#This Row],[goals]:[wins]])</f>
        <v>36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29</v>
      </c>
      <c r="F22" s="17">
        <f>SUM(_players[[#This Row],[goals]:[wins]])</f>
        <v>32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5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27</v>
      </c>
      <c r="F23" s="12">
        <f>SUM(_players[[#This Row],[goals]:[wins]])</f>
        <v>39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29</v>
      </c>
      <c r="F27" s="12">
        <f>SUM(_players[[#This Row],[goals]:[wins]])</f>
        <v>35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29</v>
      </c>
      <c r="F29" s="17">
        <f>SUM(_players[[#This Row],[goals]:[wins]])</f>
        <v>37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23</v>
      </c>
      <c r="F30" s="17">
        <f>SUM(_players[[#This Row],[goals]:[wins]])</f>
        <v>29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19</v>
      </c>
      <c r="F31" s="17">
        <f>SUM(_players[[#This Row],[goals]:[wins]])</f>
        <v>26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5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13</v>
      </c>
      <c r="F36" s="12">
        <f>SUM(_players[[#This Row],[goals]:[wins]])</f>
        <v>19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3</v>
      </c>
      <c r="E38" s="11">
        <f>SUMIFS(_stats[wins_on_date],_stats[player_id],_players[[#This Row],[player_id]])</f>
        <v>25</v>
      </c>
      <c r="F38" s="12">
        <f>SUM(_players[[#This Row],[goals]:[wins]])</f>
        <v>29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26</v>
      </c>
      <c r="F39" s="12">
        <f>SUM(_players[[#This Row],[goals]:[wins]])</f>
        <v>26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3</v>
      </c>
      <c r="E43" s="11">
        <f>SUMIFS(_stats[wins_on_date],_stats[player_id],_players[[#This Row],[player_id]])</f>
        <v>17</v>
      </c>
      <c r="F43" s="12">
        <f>SUM(_players[[#This Row],[goals]:[wins]])</f>
        <v>24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13</v>
      </c>
      <c r="F44" s="12">
        <f>SUM(_players[[#This Row],[goals]:[wins]])</f>
        <v>17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3</v>
      </c>
      <c r="D47" s="16">
        <f>SUMIFS(_stats[assists_on_date],_stats[player_id],_players[[#This Row],[player_id]])</f>
        <v>7</v>
      </c>
      <c r="E47" s="16">
        <f>SUMIFS(_stats[wins_on_date],_stats[player_id],_players[[#This Row],[player_id]])</f>
        <v>15</v>
      </c>
      <c r="F47" s="17">
        <f>SUM(_players[[#This Row],[goals]:[wins]])</f>
        <v>25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17</v>
      </c>
      <c r="F50" s="12">
        <f>SUM(_players[[#This Row],[goals]:[wins]])</f>
        <v>18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2</v>
      </c>
      <c r="E56" s="10">
        <f>SUMIFS(_stats[wins_on_date],_stats[player_id],_players[[#This Row],[player_id]])</f>
        <v>17</v>
      </c>
      <c r="F56" s="18">
        <f>SUM(_players[[#This Row],[goals]:[wins]])</f>
        <v>19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15</v>
      </c>
      <c r="F59" s="18">
        <f>SUM(_players[[#This Row],[goals]:[wins]])</f>
        <v>19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12</v>
      </c>
      <c r="F68" s="8">
        <f>SUM(_players[[#This Row],[goals]:[wins]])</f>
        <v>12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3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8</v>
      </c>
      <c r="F79" s="18">
        <f>SUM(_players[[#This Row],[goals]:[wins]])</f>
        <v>14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4</v>
      </c>
      <c r="F80" s="18">
        <f>SUM(_players[[#This Row],[goals]:[wins]])</f>
        <v>4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337"/>
  <sheetViews>
    <sheetView tabSelected="1" topLeftCell="A314" workbookViewId="0">
      <selection activeCell="D348" sqref="D348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</sheetData>
  <phoneticPr fontId="4" type="noConversion"/>
  <dataValidations count="1">
    <dataValidation type="list" allowBlank="1" showInputMessage="1" showErrorMessage="1" sqref="C2:C33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51"/>
  <sheetViews>
    <sheetView topLeftCell="A34" workbookViewId="0">
      <selection activeCell="C50" sqref="C50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</sheetData>
  <dataValidations count="1">
    <dataValidation type="list" allowBlank="1" showInputMessage="1" showErrorMessage="1" sqref="B2:B51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2025-08-03T15:20:33Z</dcterms:modified>
</cp:coreProperties>
</file>