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"/>
    </mc:Choice>
  </mc:AlternateContent>
  <bookViews>
    <workbookView xWindow="0" yWindow="0" windowWidth="20490" windowHeight="7155"/>
  </bookViews>
  <sheets>
    <sheet name="COT 2055" sheetId="18" r:id="rId1"/>
  </sheets>
  <definedNames>
    <definedName name="_xlnm.Print_Area" localSheetId="0">'COT 2055'!$A$1:$F$100</definedName>
  </definedNames>
  <calcPr calcId="152511"/>
</workbook>
</file>

<file path=xl/calcChain.xml><?xml version="1.0" encoding="utf-8"?>
<calcChain xmlns="http://schemas.openxmlformats.org/spreadsheetml/2006/main">
  <c r="F62" i="18" l="1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8" i="18"/>
  <c r="F13" i="18"/>
  <c r="F12" i="18"/>
  <c r="F11" i="18"/>
  <c r="F10" i="18"/>
  <c r="F9" i="18"/>
  <c r="F65" i="18" l="1"/>
  <c r="F63" i="18" s="1"/>
  <c r="F64" i="18" s="1"/>
</calcChain>
</file>

<file path=xl/sharedStrings.xml><?xml version="1.0" encoding="utf-8"?>
<sst xmlns="http://schemas.openxmlformats.org/spreadsheetml/2006/main" count="19" uniqueCount="19">
  <si>
    <t>DIRECCIÓN:</t>
  </si>
  <si>
    <t>SEÑORES:</t>
  </si>
  <si>
    <t>FECHA:</t>
  </si>
  <si>
    <t>CANTIDAD</t>
  </si>
  <si>
    <t>DESCRIPCIÓN DEL PRODUCTO</t>
  </si>
  <si>
    <t>SUBTOTAL:</t>
  </si>
  <si>
    <t>IGV:</t>
  </si>
  <si>
    <t>TOTAL:</t>
  </si>
  <si>
    <t xml:space="preserve">LINEAS HOSPITALARIAS SAC
RUC: 20604626693 
AV. CHILLON N° 1339, INT. 507 A, URB. ALAMEDA DE EL PINAR
TELEFONO: 977691779
CORREO: lhinstitucional@gmail.com
</t>
  </si>
  <si>
    <t>RESPONSABLE:</t>
  </si>
  <si>
    <t>COTIZACIÓN:</t>
  </si>
  <si>
    <t xml:space="preserve">MARCA </t>
  </si>
  <si>
    <t>PRECIO UNITARIO</t>
  </si>
  <si>
    <t>PRECIO TOTAL</t>
  </si>
  <si>
    <r>
      <rPr>
        <b/>
        <sz val="14"/>
        <color theme="2" tint="-0.249977111117893"/>
        <rFont val="Calibri"/>
        <family val="2"/>
      </rPr>
      <t>OBSERVACIONES:
GARANTÍA: 1 AÑO
CONDICIONES: CONTADO COMERCIAL
ENTREGA: 4 DIAS</t>
    </r>
    <r>
      <rPr>
        <sz val="11"/>
        <color rgb="FF000000"/>
        <rFont val="Calibri"/>
        <family val="2"/>
      </rPr>
      <t xml:space="preserve">
</t>
    </r>
  </si>
  <si>
    <t>DPTO. LOGISTICA</t>
  </si>
  <si>
    <t xml:space="preserve">RUC: </t>
  </si>
  <si>
    <t>DIRECCIÓN DE RED DE SALUD CONCHUCOS NORTE</t>
  </si>
  <si>
    <t xml:space="preserve">JR JORGE CHAVEZ N ° 340 - 342 POMABAMBA / POMABAMBA -POMABAMBA -ANCASH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</si>
</sst>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2" tint="-0.249977111117893"/>
      <name val="Calibri"/>
      <family val="2"/>
    </font>
    <font>
      <b/>
      <sz val="12"/>
      <color theme="0" tint="-0.34998626667073579"/>
      <name val="Leelawadee"/>
      <family val="2"/>
    </font>
    <font>
      <sz val="12"/>
      <color theme="0" tint="-0.34998626667073579"/>
      <name val="Leelawadee"/>
      <family val="2"/>
    </font>
    <font>
      <sz val="11"/>
      <color rgb="FF000000"/>
      <name val="Leelawadee"/>
      <family val="2"/>
    </font>
    <font>
      <b/>
      <sz val="14"/>
      <color theme="2" tint="-0.249977111117893"/>
      <name val="Leelawadee"/>
      <family val="2"/>
    </font>
    <font>
      <sz val="11"/>
      <color theme="2" tint="-0.249977111117893"/>
      <name val="Leelawadee"/>
      <family val="2"/>
    </font>
    <font>
      <b/>
      <sz val="11"/>
      <color theme="2" tint="-0.249977111117893"/>
      <name val="Leelawadee"/>
      <family val="2"/>
    </font>
    <font>
      <sz val="11"/>
      <color theme="0" tint="-0.34998626667073579"/>
      <name val="Leelawadee"/>
      <family val="2"/>
    </font>
    <font>
      <b/>
      <i/>
      <sz val="11"/>
      <color rgb="FF000000"/>
      <name val="Leelawadee"/>
      <family val="2"/>
    </font>
    <font>
      <b/>
      <sz val="11"/>
      <color theme="0" tint="-0.499984740745262"/>
      <name val="Leelawadee"/>
      <family val="2"/>
    </font>
    <font>
      <sz val="11"/>
      <name val="Leelawadee"/>
      <family val="2"/>
    </font>
    <font>
      <sz val="11"/>
      <color theme="2" tint="-0.249977111117893"/>
      <name val="Calibri"/>
      <family val="2"/>
    </font>
    <font>
      <sz val="11"/>
      <color theme="2" tint="-0.2499465926084170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dotted">
        <color theme="2" tint="-0.249977111117893"/>
      </left>
      <right style="dotted">
        <color theme="2" tint="-0.249977111117893"/>
      </right>
      <top style="dotted">
        <color theme="2" tint="-0.249977111117893"/>
      </top>
      <bottom style="dotted">
        <color theme="2" tint="-0.249977111117893"/>
      </bottom>
      <diagonal/>
    </border>
    <border>
      <left style="dotted">
        <color theme="2" tint="-0.249977111117893"/>
      </left>
      <right/>
      <top style="dotted">
        <color theme="2" tint="-0.249977111117893"/>
      </top>
      <bottom style="dotted">
        <color theme="2" tint="-0.249977111117893"/>
      </bottom>
      <diagonal/>
    </border>
    <border>
      <left/>
      <right/>
      <top style="dotted">
        <color theme="2" tint="-0.249977111117893"/>
      </top>
      <bottom style="dotted">
        <color theme="2" tint="-0.249977111117893"/>
      </bottom>
      <diagonal/>
    </border>
    <border>
      <left/>
      <right style="dotted">
        <color theme="2" tint="-0.249977111117893"/>
      </right>
      <top style="dotted">
        <color theme="2" tint="-0.249977111117893"/>
      </top>
      <bottom style="dotted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indexed="64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77111117893"/>
      </left>
      <right style="thin">
        <color theme="6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2" tint="-0.249977111117893"/>
      </top>
      <bottom/>
      <diagonal/>
    </border>
  </borders>
  <cellStyleXfs count="3">
    <xf numFmtId="0" fontId="0" fillId="0" borderId="0"/>
    <xf numFmtId="0" fontId="4" fillId="4" borderId="4" applyAlignment="0">
      <alignment horizontal="left" vertical="center"/>
    </xf>
    <xf numFmtId="0" fontId="1" fillId="0" borderId="5"/>
  </cellStyleXfs>
  <cellXfs count="66">
    <xf numFmtId="0" fontId="0" fillId="0" borderId="0" xfId="0" applyFont="1" applyAlignment="1"/>
    <xf numFmtId="2" fontId="0" fillId="0" borderId="0" xfId="0" applyNumberFormat="1" applyFont="1" applyAlignment="1"/>
    <xf numFmtId="2" fontId="0" fillId="0" borderId="0" xfId="0" applyNumberFormat="1" applyFont="1"/>
    <xf numFmtId="2" fontId="3" fillId="0" borderId="0" xfId="0" applyNumberFormat="1" applyFont="1" applyAlignment="1"/>
    <xf numFmtId="0" fontId="2" fillId="0" borderId="0" xfId="0" applyFont="1" applyAlignment="1"/>
    <xf numFmtId="0" fontId="0" fillId="2" borderId="5" xfId="0" applyFont="1" applyFill="1" applyBorder="1"/>
    <xf numFmtId="0" fontId="0" fillId="0" borderId="0" xfId="0" applyFont="1"/>
    <xf numFmtId="0" fontId="6" fillId="0" borderId="8" xfId="1" applyFont="1" applyFill="1" applyBorder="1" applyAlignment="1">
      <alignment vertical="center"/>
    </xf>
    <xf numFmtId="0" fontId="6" fillId="0" borderId="8" xfId="1" applyFont="1" applyFill="1" applyBorder="1" applyAlignment="1">
      <alignment horizontal="left" vertical="center"/>
    </xf>
    <xf numFmtId="0" fontId="7" fillId="0" borderId="9" xfId="0" applyNumberFormat="1" applyFont="1" applyBorder="1" applyAlignment="1"/>
    <xf numFmtId="14" fontId="7" fillId="0" borderId="9" xfId="0" applyNumberFormat="1" applyFont="1" applyBorder="1" applyAlignment="1">
      <alignment vertical="top"/>
    </xf>
    <xf numFmtId="0" fontId="6" fillId="0" borderId="8" xfId="1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top"/>
    </xf>
    <xf numFmtId="4" fontId="12" fillId="0" borderId="13" xfId="0" applyNumberFormat="1" applyFont="1" applyBorder="1" applyAlignment="1">
      <alignment horizontal="right"/>
    </xf>
    <xf numFmtId="4" fontId="11" fillId="0" borderId="14" xfId="0" applyNumberFormat="1" applyFont="1" applyFill="1" applyBorder="1" applyAlignment="1">
      <alignment horizontal="right" vertical="center"/>
    </xf>
    <xf numFmtId="4" fontId="10" fillId="0" borderId="12" xfId="0" applyNumberFormat="1" applyFont="1" applyBorder="1" applyAlignment="1">
      <alignment horizontal="right"/>
    </xf>
    <xf numFmtId="164" fontId="10" fillId="2" borderId="7" xfId="0" applyNumberFormat="1" applyFont="1" applyFill="1" applyBorder="1" applyAlignment="1">
      <alignment horizontal="right" vertical="top"/>
    </xf>
    <xf numFmtId="0" fontId="0" fillId="0" borderId="0" xfId="0" applyFont="1" applyAlignment="1"/>
    <xf numFmtId="0" fontId="9" fillId="0" borderId="7" xfId="1" applyFont="1" applyFill="1" applyBorder="1" applyAlignment="1">
      <alignment horizontal="center" vertical="center" wrapText="1"/>
    </xf>
    <xf numFmtId="0" fontId="10" fillId="3" borderId="17" xfId="0" applyFont="1" applyFill="1" applyBorder="1" applyAlignment="1" applyProtection="1">
      <alignment horizontal="left" wrapText="1"/>
      <protection locked="0"/>
    </xf>
    <xf numFmtId="0" fontId="10" fillId="3" borderId="17" xfId="0" applyFont="1" applyFill="1" applyBorder="1" applyAlignment="1" applyProtection="1">
      <alignment horizontal="left" wrapText="1"/>
      <protection locked="0"/>
    </xf>
    <xf numFmtId="0" fontId="8" fillId="0" borderId="18" xfId="0" applyFont="1" applyBorder="1" applyAlignment="1">
      <alignment horizontal="center" wrapText="1"/>
    </xf>
    <xf numFmtId="164" fontId="10" fillId="2" borderId="16" xfId="0" applyNumberFormat="1" applyFont="1" applyFill="1" applyBorder="1" applyAlignment="1">
      <alignment horizontal="right" vertical="top"/>
    </xf>
    <xf numFmtId="4" fontId="11" fillId="0" borderId="16" xfId="0" applyNumberFormat="1" applyFont="1" applyFill="1" applyBorder="1" applyAlignment="1">
      <alignment horizontal="right" vertical="center" wrapText="1"/>
    </xf>
    <xf numFmtId="0" fontId="1" fillId="5" borderId="19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/>
    </xf>
    <xf numFmtId="4" fontId="1" fillId="5" borderId="20" xfId="0" applyNumberFormat="1" applyFont="1" applyFill="1" applyBorder="1" applyAlignment="1">
      <alignment horizontal="right" vertical="center"/>
    </xf>
    <xf numFmtId="0" fontId="10" fillId="3" borderId="21" xfId="0" applyFont="1" applyFill="1" applyBorder="1" applyAlignment="1" applyProtection="1">
      <alignment horizontal="left" wrapText="1"/>
      <protection locked="0"/>
    </xf>
    <xf numFmtId="0" fontId="8" fillId="0" borderId="21" xfId="0" applyFont="1" applyBorder="1" applyAlignment="1">
      <alignment horizontal="center"/>
    </xf>
    <xf numFmtId="0" fontId="8" fillId="0" borderId="21" xfId="0" applyFont="1" applyBorder="1"/>
    <xf numFmtId="0" fontId="11" fillId="0" borderId="22" xfId="1" applyFont="1" applyFill="1" applyBorder="1" applyAlignment="1">
      <alignment horizontal="right" vertical="center"/>
    </xf>
    <xf numFmtId="0" fontId="13" fillId="0" borderId="23" xfId="0" applyFont="1" applyBorder="1" applyAlignment="1">
      <alignment horizontal="center"/>
    </xf>
    <xf numFmtId="0" fontId="8" fillId="0" borderId="24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16" fillId="0" borderId="25" xfId="0" applyFont="1" applyBorder="1" applyAlignment="1">
      <alignment horizontal="right" vertical="top"/>
    </xf>
    <xf numFmtId="0" fontId="16" fillId="0" borderId="23" xfId="0" applyFont="1" applyBorder="1" applyAlignment="1">
      <alignment horizontal="right" vertical="top"/>
    </xf>
    <xf numFmtId="0" fontId="16" fillId="0" borderId="24" xfId="0" applyFont="1" applyBorder="1" applyAlignment="1">
      <alignment horizontal="right" vertical="top"/>
    </xf>
    <xf numFmtId="0" fontId="16" fillId="0" borderId="26" xfId="0" applyFont="1" applyBorder="1" applyAlignment="1">
      <alignment horizontal="right" vertical="top"/>
    </xf>
    <xf numFmtId="0" fontId="16" fillId="0" borderId="27" xfId="0" applyFont="1" applyBorder="1" applyAlignment="1">
      <alignment horizontal="right" vertical="top"/>
    </xf>
    <xf numFmtId="0" fontId="16" fillId="0" borderId="28" xfId="0" applyFont="1" applyBorder="1" applyAlignment="1">
      <alignment horizontal="right" vertical="top"/>
    </xf>
    <xf numFmtId="0" fontId="16" fillId="0" borderId="29" xfId="0" applyFont="1" applyBorder="1" applyAlignment="1">
      <alignment horizontal="right" vertical="top"/>
    </xf>
    <xf numFmtId="0" fontId="17" fillId="0" borderId="24" xfId="0" applyFont="1" applyBorder="1" applyAlignment="1">
      <alignment horizontal="right" vertical="top"/>
    </xf>
    <xf numFmtId="0" fontId="9" fillId="0" borderId="16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10" fillId="3" borderId="17" xfId="0" applyFont="1" applyFill="1" applyBorder="1" applyAlignment="1" applyProtection="1">
      <alignment horizontal="left" wrapText="1"/>
      <protection locked="0"/>
    </xf>
    <xf numFmtId="0" fontId="10" fillId="3" borderId="16" xfId="0" applyFont="1" applyFill="1" applyBorder="1" applyAlignment="1" applyProtection="1">
      <alignment horizontal="left" wrapText="1"/>
      <protection locked="0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9" fillId="0" borderId="7" xfId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5" fillId="0" borderId="2" xfId="0" applyFont="1" applyBorder="1"/>
    <xf numFmtId="0" fontId="15" fillId="0" borderId="5" xfId="0" applyFont="1" applyBorder="1"/>
    <xf numFmtId="0" fontId="15" fillId="0" borderId="3" xfId="0" applyFont="1" applyBorder="1"/>
    <xf numFmtId="0" fontId="8" fillId="0" borderId="0" xfId="0" applyFont="1" applyAlignment="1"/>
    <xf numFmtId="0" fontId="6" fillId="0" borderId="9" xfId="1" applyFont="1" applyFill="1" applyBorder="1" applyAlignment="1"/>
    <xf numFmtId="0" fontId="6" fillId="0" borderId="10" xfId="1" applyFont="1" applyFill="1" applyBorder="1" applyAlignment="1"/>
    <xf numFmtId="0" fontId="6" fillId="0" borderId="11" xfId="1" applyFont="1" applyFill="1" applyBorder="1" applyAlignment="1"/>
    <xf numFmtId="0" fontId="6" fillId="0" borderId="9" xfId="1" applyFont="1" applyFill="1" applyBorder="1" applyAlignment="1">
      <alignment horizontal="left" vertical="top" wrapText="1"/>
    </xf>
    <xf numFmtId="0" fontId="6" fillId="0" borderId="10" xfId="1" applyFont="1" applyFill="1" applyBorder="1" applyAlignment="1">
      <alignment horizontal="left" vertical="top"/>
    </xf>
    <xf numFmtId="0" fontId="6" fillId="0" borderId="11" xfId="1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/>
    </xf>
  </cellXfs>
  <cellStyles count="3">
    <cellStyle name="Estilo 1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81B19F"/>
      <color rgb="FF95B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627530</xdr:colOff>
      <xdr:row>0</xdr:row>
      <xdr:rowOff>100854</xdr:rowOff>
    </xdr:from>
    <xdr:to>
      <xdr:col>5</xdr:col>
      <xdr:colOff>574341</xdr:colOff>
      <xdr:row>1</xdr:row>
      <xdr:rowOff>974911</xdr:rowOff>
    </xdr:to>
    <xdr:pic>
      <xdr:nvPicPr>
        <xdr:cNvPr id="2" name="Imagen 1" descr="C:\Users\Andrea\Downloads\IMG-20190507-WA000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8130" y="100854"/>
          <a:ext cx="3671086" cy="10645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179294</xdr:colOff>
      <xdr:row>66</xdr:row>
      <xdr:rowOff>190499</xdr:rowOff>
    </xdr:from>
    <xdr:to>
      <xdr:col>4</xdr:col>
      <xdr:colOff>1413459</xdr:colOff>
      <xdr:row>71</xdr:row>
      <xdr:rowOff>121613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5269" y="4400549"/>
          <a:ext cx="2424790" cy="93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tabSelected="1" view="pageBreakPreview" zoomScale="68" zoomScaleNormal="84" zoomScaleSheetLayoutView="68" workbookViewId="0">
      <selection sqref="A1:F2"/>
    </sheetView>
  </sheetViews>
  <sheetFormatPr baseColWidth="10" defaultColWidth="14.42578125" defaultRowHeight="15" customHeight="1" x14ac:dyDescent="0.25"/>
  <cols>
    <col min="1" max="1" width="17" style="17" customWidth="1"/>
    <col min="2" max="2" width="55" style="17" customWidth="1"/>
    <col min="3" max="3" width="16.42578125" style="17" customWidth="1"/>
    <col min="4" max="4" width="17.85546875" style="17" customWidth="1"/>
    <col min="5" max="5" width="21.5703125" style="17" customWidth="1"/>
    <col min="6" max="6" width="18.42578125" style="17" customWidth="1"/>
    <col min="7" max="8" width="10.7109375" style="17" customWidth="1"/>
    <col min="9" max="9" width="14.28515625" style="17" customWidth="1"/>
    <col min="10" max="24" width="10.7109375" style="17" customWidth="1"/>
    <col min="25" max="16384" width="14.42578125" style="17"/>
  </cols>
  <sheetData>
    <row r="1" spans="1:21" x14ac:dyDescent="0.25">
      <c r="A1" s="54" t="s">
        <v>8</v>
      </c>
      <c r="B1" s="55"/>
      <c r="C1" s="55"/>
      <c r="D1" s="56"/>
      <c r="E1" s="55"/>
      <c r="F1" s="55"/>
    </row>
    <row r="2" spans="1:21" ht="83.25" customHeight="1" x14ac:dyDescent="0.25">
      <c r="A2" s="57"/>
      <c r="B2" s="58"/>
      <c r="C2" s="58"/>
      <c r="D2" s="58"/>
      <c r="E2" s="58"/>
      <c r="F2" s="58"/>
    </row>
    <row r="3" spans="1:21" ht="15.75" x14ac:dyDescent="0.25">
      <c r="A3" s="7" t="s">
        <v>1</v>
      </c>
      <c r="B3" s="59" t="s">
        <v>17</v>
      </c>
      <c r="C3" s="60"/>
      <c r="D3" s="61"/>
      <c r="E3" s="8" t="s">
        <v>16</v>
      </c>
      <c r="F3" s="9">
        <v>20205422332</v>
      </c>
    </row>
    <row r="4" spans="1:21" ht="15.75" x14ac:dyDescent="0.25">
      <c r="A4" s="7" t="s">
        <v>9</v>
      </c>
      <c r="B4" s="59" t="s">
        <v>15</v>
      </c>
      <c r="C4" s="60"/>
      <c r="D4" s="61"/>
      <c r="E4" s="8" t="s">
        <v>2</v>
      </c>
      <c r="F4" s="10">
        <v>43626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7.5" customHeight="1" x14ac:dyDescent="0.25">
      <c r="A5" s="7" t="s">
        <v>0</v>
      </c>
      <c r="B5" s="62" t="s">
        <v>18</v>
      </c>
      <c r="C5" s="63"/>
      <c r="D5" s="64"/>
      <c r="E5" s="11" t="s">
        <v>10</v>
      </c>
      <c r="F5" s="12">
        <v>2055</v>
      </c>
    </row>
    <row r="6" spans="1:21" x14ac:dyDescent="0.25">
      <c r="A6" s="65"/>
      <c r="B6" s="65"/>
      <c r="C6" s="65"/>
      <c r="D6" s="65"/>
      <c r="E6" s="65"/>
      <c r="F6" s="65"/>
    </row>
    <row r="7" spans="1:21" ht="35.25" customHeight="1" thickBot="1" x14ac:dyDescent="0.3">
      <c r="A7" s="53" t="s">
        <v>4</v>
      </c>
      <c r="B7" s="53"/>
      <c r="C7" s="44" t="s">
        <v>11</v>
      </c>
      <c r="D7" s="43" t="s">
        <v>3</v>
      </c>
      <c r="E7" s="42" t="s">
        <v>12</v>
      </c>
      <c r="F7" s="18" t="s">
        <v>13</v>
      </c>
      <c r="G7" s="4"/>
    </row>
    <row r="8" spans="1:21" ht="12.75" customHeight="1" thickBot="1" x14ac:dyDescent="0.3">
      <c r="A8" s="45"/>
      <c r="B8" s="46"/>
      <c r="C8" s="27"/>
      <c r="D8" s="35"/>
      <c r="E8" s="22"/>
      <c r="F8" s="16">
        <f>E8*D8</f>
        <v>0</v>
      </c>
      <c r="G8" s="24">
        <v>22</v>
      </c>
    </row>
    <row r="9" spans="1:21" ht="12.75" customHeight="1" thickBot="1" x14ac:dyDescent="0.3">
      <c r="A9" s="45"/>
      <c r="B9" s="46"/>
      <c r="C9" s="27"/>
      <c r="D9" s="36"/>
      <c r="E9" s="22"/>
      <c r="F9" s="16">
        <f t="shared" ref="F9:F13" si="0">E9*D9</f>
        <v>0</v>
      </c>
      <c r="G9" s="25">
        <v>524</v>
      </c>
    </row>
    <row r="10" spans="1:21" ht="12.75" customHeight="1" thickBot="1" x14ac:dyDescent="0.3">
      <c r="A10" s="45"/>
      <c r="B10" s="46"/>
      <c r="C10" s="27"/>
      <c r="D10" s="35"/>
      <c r="E10" s="22"/>
      <c r="F10" s="16">
        <f t="shared" si="0"/>
        <v>0</v>
      </c>
      <c r="G10" s="25">
        <v>35</v>
      </c>
    </row>
    <row r="11" spans="1:21" ht="12.75" customHeight="1" thickBot="1" x14ac:dyDescent="0.3">
      <c r="A11" s="45"/>
      <c r="B11" s="46"/>
      <c r="C11" s="27"/>
      <c r="D11" s="39"/>
      <c r="E11" s="22"/>
      <c r="F11" s="16">
        <f t="shared" si="0"/>
        <v>0</v>
      </c>
      <c r="G11" s="25">
        <v>160</v>
      </c>
    </row>
    <row r="12" spans="1:21" ht="12.75" customHeight="1" thickBot="1" x14ac:dyDescent="0.3">
      <c r="A12" s="45"/>
      <c r="B12" s="46"/>
      <c r="C12" s="27"/>
      <c r="D12" s="36"/>
      <c r="E12" s="22"/>
      <c r="F12" s="16">
        <f t="shared" si="0"/>
        <v>0</v>
      </c>
      <c r="G12" s="25">
        <v>378</v>
      </c>
    </row>
    <row r="13" spans="1:21" ht="12.75" customHeight="1" thickBot="1" x14ac:dyDescent="0.3">
      <c r="A13" s="45"/>
      <c r="B13" s="46"/>
      <c r="C13" s="27"/>
      <c r="D13" s="35"/>
      <c r="E13" s="22"/>
      <c r="F13" s="16">
        <f t="shared" si="0"/>
        <v>0</v>
      </c>
      <c r="G13" s="25">
        <v>131</v>
      </c>
    </row>
    <row r="14" spans="1:21" ht="15" customHeight="1" thickBot="1" x14ac:dyDescent="0.3">
      <c r="A14" s="45"/>
      <c r="B14" s="46"/>
      <c r="C14" s="27"/>
      <c r="D14" s="35"/>
      <c r="E14" s="22"/>
      <c r="F14" s="16">
        <f>E14*D14</f>
        <v>0</v>
      </c>
      <c r="G14" s="25">
        <v>90</v>
      </c>
      <c r="H14" s="1"/>
      <c r="I14" s="3"/>
    </row>
    <row r="15" spans="1:21" ht="15" customHeight="1" thickBot="1" x14ac:dyDescent="0.3">
      <c r="A15" s="45"/>
      <c r="B15" s="46"/>
      <c r="C15" s="27"/>
      <c r="D15" s="35"/>
      <c r="E15" s="22"/>
      <c r="F15" s="16">
        <f t="shared" ref="F15:F19" si="1">E15*D15</f>
        <v>0</v>
      </c>
      <c r="G15" s="26">
        <v>2268.6</v>
      </c>
      <c r="H15" s="1"/>
    </row>
    <row r="16" spans="1:21" ht="15" customHeight="1" thickBot="1" x14ac:dyDescent="0.3">
      <c r="A16" s="45"/>
      <c r="B16" s="46"/>
      <c r="C16" s="27"/>
      <c r="D16" s="36"/>
      <c r="E16" s="22"/>
      <c r="F16" s="16">
        <f t="shared" si="1"/>
        <v>0</v>
      </c>
      <c r="G16" s="26">
        <v>2244</v>
      </c>
    </row>
    <row r="17" spans="1:24" ht="15" customHeight="1" thickBot="1" x14ac:dyDescent="0.3">
      <c r="A17" s="45"/>
      <c r="B17" s="46"/>
      <c r="C17" s="27"/>
      <c r="D17" s="35"/>
      <c r="E17" s="22"/>
      <c r="F17" s="16">
        <f t="shared" si="1"/>
        <v>0</v>
      </c>
      <c r="G17" s="26">
        <v>1708</v>
      </c>
      <c r="H17" s="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" customHeight="1" thickBot="1" x14ac:dyDescent="0.3">
      <c r="A18" s="45"/>
      <c r="B18" s="46"/>
      <c r="C18" s="27"/>
      <c r="D18" s="39"/>
      <c r="E18" s="22"/>
      <c r="F18" s="16">
        <f t="shared" si="1"/>
        <v>0</v>
      </c>
      <c r="G18" s="26">
        <v>1100</v>
      </c>
      <c r="H18" s="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75" thickBot="1" x14ac:dyDescent="0.3">
      <c r="A19" s="45"/>
      <c r="B19" s="46"/>
      <c r="C19" s="27"/>
      <c r="D19" s="39"/>
      <c r="E19" s="22"/>
      <c r="F19" s="16">
        <f t="shared" si="1"/>
        <v>0</v>
      </c>
      <c r="G19" s="25">
        <v>550</v>
      </c>
      <c r="H19" s="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" customHeight="1" thickBot="1" x14ac:dyDescent="0.3">
      <c r="A20" s="45"/>
      <c r="B20" s="46"/>
      <c r="C20" s="27"/>
      <c r="D20" s="36"/>
      <c r="E20" s="22"/>
      <c r="F20" s="16">
        <f>E20*D20</f>
        <v>0</v>
      </c>
      <c r="G20" s="25">
        <v>242</v>
      </c>
      <c r="H20" s="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" customHeight="1" thickBot="1" x14ac:dyDescent="0.3">
      <c r="A21" s="45"/>
      <c r="B21" s="46"/>
      <c r="C21" s="27"/>
      <c r="D21" s="35"/>
      <c r="E21" s="22"/>
      <c r="F21" s="16">
        <f t="shared" ref="F21:F25" si="2">E21*D21</f>
        <v>0</v>
      </c>
      <c r="G21" s="25">
        <v>392</v>
      </c>
      <c r="H21" s="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" customHeight="1" thickBot="1" x14ac:dyDescent="0.3">
      <c r="A22" s="45"/>
      <c r="B22" s="46"/>
      <c r="C22" s="27"/>
      <c r="D22" s="35"/>
      <c r="E22" s="22"/>
      <c r="F22" s="16">
        <f t="shared" si="2"/>
        <v>0</v>
      </c>
      <c r="G22" s="25">
        <v>392</v>
      </c>
      <c r="H22" s="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" customHeight="1" thickBot="1" x14ac:dyDescent="0.3">
      <c r="A23" s="45"/>
      <c r="B23" s="46"/>
      <c r="C23" s="27"/>
      <c r="D23" s="37"/>
      <c r="E23" s="22"/>
      <c r="F23" s="16">
        <f t="shared" si="2"/>
        <v>0</v>
      </c>
      <c r="G23" s="25">
        <v>170</v>
      </c>
      <c r="H23" s="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" customHeight="1" thickBot="1" x14ac:dyDescent="0.3">
      <c r="A24" s="45"/>
      <c r="B24" s="46"/>
      <c r="C24" s="27"/>
      <c r="D24" s="41"/>
      <c r="E24" s="22"/>
      <c r="F24" s="16">
        <f t="shared" si="2"/>
        <v>0</v>
      </c>
      <c r="G24" s="25">
        <v>190</v>
      </c>
      <c r="H24" s="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thickBot="1" x14ac:dyDescent="0.3">
      <c r="A25" s="45"/>
      <c r="B25" s="46"/>
      <c r="C25" s="27"/>
      <c r="D25" s="38"/>
      <c r="E25" s="22"/>
      <c r="F25" s="16">
        <f t="shared" si="2"/>
        <v>0</v>
      </c>
      <c r="G25" s="25">
        <v>180</v>
      </c>
      <c r="H25" s="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" customHeight="1" thickBot="1" x14ac:dyDescent="0.3">
      <c r="A26" s="45"/>
      <c r="B26" s="46"/>
      <c r="C26" s="27"/>
      <c r="D26" s="35"/>
      <c r="E26" s="22"/>
      <c r="F26" s="16">
        <f>E26*D26</f>
        <v>0</v>
      </c>
      <c r="G26" s="25">
        <v>720</v>
      </c>
      <c r="H26" s="1"/>
    </row>
    <row r="27" spans="1:24" ht="17.25" customHeight="1" thickBot="1" x14ac:dyDescent="0.3">
      <c r="A27" s="45"/>
      <c r="B27" s="46"/>
      <c r="C27" s="27"/>
      <c r="D27" s="39"/>
      <c r="E27" s="22"/>
      <c r="F27" s="16">
        <f t="shared" ref="F27:F31" si="3">E27*D27</f>
        <v>0</v>
      </c>
      <c r="G27" s="25">
        <v>18</v>
      </c>
      <c r="H27" s="1"/>
    </row>
    <row r="28" spans="1:24" ht="15.75" customHeight="1" thickBot="1" x14ac:dyDescent="0.3">
      <c r="A28" s="45"/>
      <c r="B28" s="46"/>
      <c r="C28" s="27"/>
      <c r="D28" s="39"/>
      <c r="E28" s="22"/>
      <c r="F28" s="16">
        <f t="shared" si="3"/>
        <v>0</v>
      </c>
      <c r="G28" s="25">
        <v>33.799999999999997</v>
      </c>
      <c r="H28" s="1"/>
    </row>
    <row r="29" spans="1:24" ht="15.75" customHeight="1" thickBot="1" x14ac:dyDescent="0.3">
      <c r="A29" s="45"/>
      <c r="B29" s="46"/>
      <c r="C29" s="27"/>
      <c r="D29" s="36"/>
      <c r="E29" s="22"/>
      <c r="F29" s="16">
        <f t="shared" si="3"/>
        <v>0</v>
      </c>
      <c r="G29" s="25">
        <v>33.799999999999997</v>
      </c>
      <c r="H29" s="1"/>
    </row>
    <row r="30" spans="1:24" ht="15.75" customHeight="1" thickBot="1" x14ac:dyDescent="0.3">
      <c r="A30" s="45"/>
      <c r="B30" s="46"/>
      <c r="C30" s="27"/>
      <c r="D30" s="35"/>
      <c r="E30" s="22"/>
      <c r="F30" s="16">
        <f t="shared" si="3"/>
        <v>0</v>
      </c>
      <c r="G30" s="25">
        <v>33.799999999999997</v>
      </c>
      <c r="H30" s="1"/>
    </row>
    <row r="31" spans="1:24" ht="15.75" customHeight="1" thickBot="1" x14ac:dyDescent="0.3">
      <c r="A31" s="45"/>
      <c r="B31" s="46"/>
      <c r="C31" s="27"/>
      <c r="D31" s="37"/>
      <c r="E31" s="22"/>
      <c r="F31" s="16">
        <f t="shared" si="3"/>
        <v>0</v>
      </c>
      <c r="G31" s="25">
        <v>18</v>
      </c>
      <c r="H31" s="1"/>
    </row>
    <row r="32" spans="1:24" ht="15.75" customHeight="1" thickBot="1" x14ac:dyDescent="0.3">
      <c r="A32" s="45"/>
      <c r="B32" s="46"/>
      <c r="C32" s="27"/>
      <c r="D32" s="35"/>
      <c r="E32" s="22"/>
      <c r="F32" s="16">
        <f>E32*D32</f>
        <v>0</v>
      </c>
      <c r="G32" s="25">
        <v>33.799999999999997</v>
      </c>
      <c r="H32" s="1"/>
    </row>
    <row r="33" spans="1:8" ht="15.75" customHeight="1" thickBot="1" x14ac:dyDescent="0.3">
      <c r="A33" s="45"/>
      <c r="B33" s="46"/>
      <c r="C33" s="27"/>
      <c r="D33" s="36"/>
      <c r="E33" s="22"/>
      <c r="F33" s="16">
        <f t="shared" ref="F33:F37" si="4">E33*D33</f>
        <v>0</v>
      </c>
      <c r="G33" s="25">
        <v>33.799999999999997</v>
      </c>
      <c r="H33" s="1"/>
    </row>
    <row r="34" spans="1:8" ht="15.75" customHeight="1" thickBot="1" x14ac:dyDescent="0.3">
      <c r="A34" s="45"/>
      <c r="B34" s="46"/>
      <c r="C34" s="27"/>
      <c r="D34" s="35"/>
      <c r="E34" s="22"/>
      <c r="F34" s="16">
        <f t="shared" si="4"/>
        <v>0</v>
      </c>
      <c r="G34" s="25">
        <v>33.799999999999997</v>
      </c>
      <c r="H34" s="1"/>
    </row>
    <row r="35" spans="1:8" ht="15.75" customHeight="1" thickBot="1" x14ac:dyDescent="0.3">
      <c r="A35" s="45"/>
      <c r="B35" s="46"/>
      <c r="C35" s="27"/>
      <c r="D35" s="39"/>
      <c r="E35" s="22"/>
      <c r="F35" s="16">
        <f t="shared" si="4"/>
        <v>0</v>
      </c>
      <c r="G35" s="25">
        <v>33.799999999999997</v>
      </c>
      <c r="H35" s="1"/>
    </row>
    <row r="36" spans="1:8" ht="15.75" customHeight="1" thickBot="1" x14ac:dyDescent="0.3">
      <c r="A36" s="45"/>
      <c r="B36" s="46"/>
      <c r="C36" s="27"/>
      <c r="D36" s="39"/>
      <c r="E36" s="22"/>
      <c r="F36" s="16">
        <f t="shared" si="4"/>
        <v>0</v>
      </c>
      <c r="G36" s="25">
        <v>33.799999999999997</v>
      </c>
      <c r="H36" s="1"/>
    </row>
    <row r="37" spans="1:8" ht="15.75" customHeight="1" thickBot="1" x14ac:dyDescent="0.3">
      <c r="A37" s="45"/>
      <c r="B37" s="46"/>
      <c r="C37" s="27"/>
      <c r="D37" s="36"/>
      <c r="E37" s="22"/>
      <c r="F37" s="16">
        <f t="shared" si="4"/>
        <v>0</v>
      </c>
      <c r="G37" s="25">
        <v>33.799999999999997</v>
      </c>
      <c r="H37" s="1"/>
    </row>
    <row r="38" spans="1:8" ht="15.75" customHeight="1" thickBot="1" x14ac:dyDescent="0.3">
      <c r="A38" s="45"/>
      <c r="B38" s="46"/>
      <c r="C38" s="27"/>
      <c r="D38" s="35"/>
      <c r="E38" s="22"/>
      <c r="F38" s="16">
        <f>E38*D38</f>
        <v>0</v>
      </c>
      <c r="G38" s="25">
        <v>33.799999999999997</v>
      </c>
      <c r="H38" s="1"/>
    </row>
    <row r="39" spans="1:8" ht="15.75" customHeight="1" thickBot="1" x14ac:dyDescent="0.3">
      <c r="A39" s="45"/>
      <c r="B39" s="46"/>
      <c r="C39" s="27"/>
      <c r="D39" s="36"/>
      <c r="E39" s="22"/>
      <c r="F39" s="16">
        <f t="shared" ref="F39:F42" si="5">E39*D39</f>
        <v>0</v>
      </c>
      <c r="G39" s="26">
        <v>1122</v>
      </c>
      <c r="H39" s="1"/>
    </row>
    <row r="40" spans="1:8" ht="15.75" customHeight="1" thickBot="1" x14ac:dyDescent="0.3">
      <c r="A40" s="45"/>
      <c r="B40" s="46"/>
      <c r="C40" s="27"/>
      <c r="D40" s="35"/>
      <c r="E40" s="22"/>
      <c r="F40" s="16">
        <f t="shared" si="5"/>
        <v>0</v>
      </c>
      <c r="G40" s="25">
        <v>109</v>
      </c>
      <c r="H40" s="1"/>
    </row>
    <row r="41" spans="1:8" ht="15.75" customHeight="1" thickBot="1" x14ac:dyDescent="0.3">
      <c r="A41" s="45"/>
      <c r="B41" s="46"/>
      <c r="C41" s="27"/>
      <c r="D41" s="36"/>
      <c r="E41" s="22"/>
      <c r="F41" s="16">
        <f t="shared" si="5"/>
        <v>0</v>
      </c>
      <c r="G41" s="25">
        <v>280</v>
      </c>
      <c r="H41" s="1"/>
    </row>
    <row r="42" spans="1:8" ht="15.75" customHeight="1" thickBot="1" x14ac:dyDescent="0.3">
      <c r="A42" s="45"/>
      <c r="B42" s="46"/>
      <c r="C42" s="27"/>
      <c r="D42" s="35"/>
      <c r="E42" s="22"/>
      <c r="F42" s="16">
        <f t="shared" si="5"/>
        <v>0</v>
      </c>
      <c r="G42" s="25">
        <v>595</v>
      </c>
      <c r="H42" s="1"/>
    </row>
    <row r="43" spans="1:8" ht="15.75" customHeight="1" thickBot="1" x14ac:dyDescent="0.3">
      <c r="A43" s="45"/>
      <c r="B43" s="46"/>
      <c r="C43" s="27"/>
      <c r="D43" s="40"/>
      <c r="E43" s="22"/>
      <c r="F43" s="16">
        <f>E43*D43</f>
        <v>0</v>
      </c>
      <c r="G43" s="26">
        <v>1140</v>
      </c>
      <c r="H43" s="1"/>
    </row>
    <row r="44" spans="1:8" ht="15.75" customHeight="1" thickBot="1" x14ac:dyDescent="0.3">
      <c r="A44" s="45"/>
      <c r="B44" s="46"/>
      <c r="C44" s="27"/>
      <c r="D44" s="35"/>
      <c r="E44" s="22"/>
      <c r="F44" s="16">
        <f t="shared" ref="F44:F48" si="6">E44*D44</f>
        <v>0</v>
      </c>
      <c r="G44" s="25">
        <v>625</v>
      </c>
      <c r="H44" s="1"/>
    </row>
    <row r="45" spans="1:8" ht="15.75" customHeight="1" thickBot="1" x14ac:dyDescent="0.3">
      <c r="A45" s="45"/>
      <c r="B45" s="46"/>
      <c r="C45" s="27"/>
      <c r="D45" s="35"/>
      <c r="E45" s="22"/>
      <c r="F45" s="16">
        <f t="shared" si="6"/>
        <v>0</v>
      </c>
      <c r="G45" s="26">
        <v>1540</v>
      </c>
      <c r="H45" s="1"/>
    </row>
    <row r="46" spans="1:8" ht="15.75" customHeight="1" thickBot="1" x14ac:dyDescent="0.3">
      <c r="A46" s="45"/>
      <c r="B46" s="46"/>
      <c r="C46" s="27"/>
      <c r="D46" s="38"/>
      <c r="E46" s="22"/>
      <c r="F46" s="16">
        <f t="shared" si="6"/>
        <v>0</v>
      </c>
      <c r="G46" s="25">
        <v>54.5</v>
      </c>
      <c r="H46" s="1"/>
    </row>
    <row r="47" spans="1:8" ht="15.75" customHeight="1" thickBot="1" x14ac:dyDescent="0.3">
      <c r="A47" s="45"/>
      <c r="B47" s="46"/>
      <c r="C47" s="27"/>
      <c r="D47" s="35"/>
      <c r="E47" s="22"/>
      <c r="F47" s="16">
        <f t="shared" si="6"/>
        <v>0</v>
      </c>
      <c r="G47" s="25">
        <v>245</v>
      </c>
      <c r="H47" s="1"/>
    </row>
    <row r="48" spans="1:8" ht="15.75" customHeight="1" thickBot="1" x14ac:dyDescent="0.3">
      <c r="A48" s="45"/>
      <c r="B48" s="46"/>
      <c r="C48" s="27"/>
      <c r="D48" s="34"/>
      <c r="E48" s="22"/>
      <c r="F48" s="16">
        <f t="shared" si="6"/>
        <v>0</v>
      </c>
      <c r="G48" s="25">
        <v>595</v>
      </c>
      <c r="H48" s="1"/>
    </row>
    <row r="49" spans="1:8" ht="15.75" customHeight="1" thickBot="1" x14ac:dyDescent="0.3">
      <c r="A49" s="45"/>
      <c r="B49" s="46"/>
      <c r="C49" s="27"/>
      <c r="D49" s="35"/>
      <c r="E49" s="22"/>
      <c r="F49" s="16">
        <f>E49*D49</f>
        <v>0</v>
      </c>
      <c r="G49" s="25">
        <v>990</v>
      </c>
      <c r="H49" s="1"/>
    </row>
    <row r="50" spans="1:8" ht="15.75" customHeight="1" thickBot="1" x14ac:dyDescent="0.3">
      <c r="A50" s="45"/>
      <c r="B50" s="46"/>
      <c r="C50" s="27"/>
      <c r="D50" s="35"/>
      <c r="E50" s="22"/>
      <c r="F50" s="16">
        <f t="shared" ref="F50:F54" si="7">E50*D50</f>
        <v>0</v>
      </c>
      <c r="G50" s="25">
        <v>595</v>
      </c>
      <c r="H50" s="1"/>
    </row>
    <row r="51" spans="1:8" ht="15.75" customHeight="1" thickBot="1" x14ac:dyDescent="0.3">
      <c r="A51" s="45"/>
      <c r="B51" s="46"/>
      <c r="C51" s="27"/>
      <c r="D51" s="35"/>
      <c r="E51" s="22"/>
      <c r="F51" s="16">
        <f t="shared" si="7"/>
        <v>0</v>
      </c>
      <c r="G51" s="25">
        <v>735</v>
      </c>
      <c r="H51" s="1"/>
    </row>
    <row r="52" spans="1:8" ht="15.75" customHeight="1" thickBot="1" x14ac:dyDescent="0.3">
      <c r="A52" s="45"/>
      <c r="B52" s="46"/>
      <c r="C52" s="19"/>
      <c r="D52" s="39"/>
      <c r="E52" s="22"/>
      <c r="F52" s="16">
        <f t="shared" si="7"/>
        <v>0</v>
      </c>
      <c r="G52" s="25">
        <v>80</v>
      </c>
      <c r="H52" s="1"/>
    </row>
    <row r="53" spans="1:8" ht="15.75" customHeight="1" thickBot="1" x14ac:dyDescent="0.3">
      <c r="A53" s="45"/>
      <c r="B53" s="46"/>
      <c r="C53" s="19"/>
      <c r="D53" s="35"/>
      <c r="E53" s="22"/>
      <c r="F53" s="16">
        <f t="shared" si="7"/>
        <v>0</v>
      </c>
      <c r="G53" s="25">
        <v>90</v>
      </c>
      <c r="H53" s="1"/>
    </row>
    <row r="54" spans="1:8" ht="15.75" customHeight="1" thickBot="1" x14ac:dyDescent="0.3">
      <c r="A54" s="45"/>
      <c r="B54" s="46"/>
      <c r="C54" s="19"/>
      <c r="D54" s="39"/>
      <c r="E54" s="22"/>
      <c r="F54" s="16">
        <f t="shared" si="7"/>
        <v>0</v>
      </c>
      <c r="G54" s="25">
        <v>154</v>
      </c>
      <c r="H54" s="1"/>
    </row>
    <row r="55" spans="1:8" ht="15.75" customHeight="1" thickBot="1" x14ac:dyDescent="0.3">
      <c r="A55" s="45"/>
      <c r="B55" s="46"/>
      <c r="C55" s="20"/>
      <c r="D55" s="35"/>
      <c r="E55" s="22"/>
      <c r="F55" s="16">
        <f>E55*D55</f>
        <v>0</v>
      </c>
      <c r="G55" s="25">
        <v>5</v>
      </c>
      <c r="H55" s="1"/>
    </row>
    <row r="56" spans="1:8" ht="15.75" customHeight="1" thickBot="1" x14ac:dyDescent="0.3">
      <c r="A56" s="45"/>
      <c r="B56" s="46"/>
      <c r="C56" s="20"/>
      <c r="D56" s="38"/>
      <c r="E56" s="22"/>
      <c r="F56" s="16">
        <f t="shared" ref="F56:F60" si="8">E56*D56</f>
        <v>0</v>
      </c>
      <c r="G56" s="26">
        <v>1080</v>
      </c>
      <c r="H56" s="1"/>
    </row>
    <row r="57" spans="1:8" ht="15.75" customHeight="1" thickBot="1" x14ac:dyDescent="0.3">
      <c r="A57" s="45"/>
      <c r="B57" s="46"/>
      <c r="C57" s="20"/>
      <c r="D57" s="35"/>
      <c r="E57" s="22"/>
      <c r="F57" s="16">
        <f t="shared" si="8"/>
        <v>0</v>
      </c>
      <c r="G57" s="26">
        <v>1080</v>
      </c>
      <c r="H57" s="1"/>
    </row>
    <row r="58" spans="1:8" ht="15.75" customHeight="1" thickBot="1" x14ac:dyDescent="0.3">
      <c r="A58" s="45"/>
      <c r="B58" s="46"/>
      <c r="C58" s="27"/>
      <c r="D58" s="37"/>
      <c r="E58" s="22"/>
      <c r="F58" s="16">
        <f t="shared" si="8"/>
        <v>0</v>
      </c>
      <c r="G58" s="26">
        <v>3300</v>
      </c>
      <c r="H58" s="1"/>
    </row>
    <row r="59" spans="1:8" ht="15.75" customHeight="1" thickBot="1" x14ac:dyDescent="0.3">
      <c r="A59" s="45"/>
      <c r="B59" s="46"/>
      <c r="C59" s="27"/>
      <c r="D59" s="36"/>
      <c r="E59" s="22"/>
      <c r="F59" s="16">
        <f t="shared" si="8"/>
        <v>0</v>
      </c>
      <c r="G59" s="25">
        <v>900</v>
      </c>
      <c r="H59" s="1"/>
    </row>
    <row r="60" spans="1:8" ht="15.75" customHeight="1" thickBot="1" x14ac:dyDescent="0.3">
      <c r="A60" s="45"/>
      <c r="B60" s="46"/>
      <c r="C60" s="27"/>
      <c r="D60" s="35"/>
      <c r="E60" s="22"/>
      <c r="F60" s="16">
        <f t="shared" si="8"/>
        <v>0</v>
      </c>
      <c r="G60" s="25">
        <v>900</v>
      </c>
      <c r="H60" s="1"/>
    </row>
    <row r="61" spans="1:8" ht="15.75" customHeight="1" thickBot="1" x14ac:dyDescent="0.3">
      <c r="A61" s="45"/>
      <c r="B61" s="46"/>
      <c r="C61" s="27"/>
      <c r="D61" s="35"/>
      <c r="E61" s="22"/>
      <c r="F61" s="16">
        <f>E61*D61</f>
        <v>0</v>
      </c>
      <c r="G61" s="25">
        <v>490</v>
      </c>
      <c r="H61" s="1"/>
    </row>
    <row r="62" spans="1:8" ht="15.75" customHeight="1" thickBot="1" x14ac:dyDescent="0.3">
      <c r="A62" s="45"/>
      <c r="B62" s="46"/>
      <c r="C62" s="27"/>
      <c r="D62" s="34"/>
      <c r="E62" s="22"/>
      <c r="F62" s="16">
        <f t="shared" ref="F62" si="9">E62*D62</f>
        <v>0</v>
      </c>
      <c r="G62" s="25">
        <v>90</v>
      </c>
      <c r="H62" s="1"/>
    </row>
    <row r="63" spans="1:8" ht="15.75" customHeight="1" x14ac:dyDescent="0.25">
      <c r="A63" s="47"/>
      <c r="B63" s="48"/>
      <c r="C63" s="28"/>
      <c r="D63" s="33"/>
      <c r="E63" s="23" t="s">
        <v>5</v>
      </c>
      <c r="F63" s="13">
        <f>F65/1.18</f>
        <v>0</v>
      </c>
      <c r="G63" s="1"/>
      <c r="H63" s="1"/>
    </row>
    <row r="64" spans="1:8" ht="15.75" customHeight="1" x14ac:dyDescent="0.25">
      <c r="A64" s="47"/>
      <c r="B64" s="48"/>
      <c r="C64" s="29"/>
      <c r="D64" s="32"/>
      <c r="E64" s="14" t="s">
        <v>6</v>
      </c>
      <c r="F64" s="13">
        <f>F65-F63</f>
        <v>0</v>
      </c>
      <c r="G64" s="1"/>
      <c r="H64" s="1"/>
    </row>
    <row r="65" spans="1:8" ht="15.75" customHeight="1" x14ac:dyDescent="0.25">
      <c r="A65" s="49"/>
      <c r="B65" s="49"/>
      <c r="C65" s="21"/>
      <c r="D65" s="31"/>
      <c r="E65" s="30" t="s">
        <v>7</v>
      </c>
      <c r="F65" s="15">
        <f>SUM(F8:F62)</f>
        <v>0</v>
      </c>
      <c r="G65" s="1"/>
      <c r="H65" s="1"/>
    </row>
    <row r="66" spans="1:8" ht="15.75" customHeight="1" x14ac:dyDescent="0.25">
      <c r="A66" s="50" t="s">
        <v>14</v>
      </c>
      <c r="B66" s="51"/>
      <c r="C66" s="51"/>
      <c r="D66" s="52"/>
      <c r="E66" s="52"/>
      <c r="F66" s="51"/>
      <c r="G66" s="1"/>
      <c r="H66" s="1"/>
    </row>
    <row r="67" spans="1:8" ht="15.75" customHeight="1" x14ac:dyDescent="0.25">
      <c r="A67" s="52"/>
      <c r="B67" s="52"/>
      <c r="C67" s="52"/>
      <c r="D67" s="52"/>
      <c r="E67" s="52"/>
      <c r="F67" s="52"/>
      <c r="G67" s="1"/>
      <c r="H67" s="1"/>
    </row>
    <row r="68" spans="1:8" ht="15.75" customHeight="1" x14ac:dyDescent="0.25">
      <c r="A68" s="52"/>
      <c r="B68" s="52"/>
      <c r="C68" s="52"/>
      <c r="D68" s="52"/>
      <c r="E68" s="52"/>
      <c r="F68" s="52"/>
      <c r="G68" s="1"/>
      <c r="H68" s="1"/>
    </row>
    <row r="69" spans="1:8" ht="15.75" customHeight="1" x14ac:dyDescent="0.25">
      <c r="A69" s="52"/>
      <c r="B69" s="52"/>
      <c r="C69" s="52"/>
      <c r="D69" s="52"/>
      <c r="E69" s="52"/>
      <c r="F69" s="52"/>
      <c r="G69" s="1"/>
      <c r="H69" s="1"/>
    </row>
    <row r="70" spans="1:8" ht="15.75" customHeight="1" x14ac:dyDescent="0.25">
      <c r="A70" s="52"/>
      <c r="B70" s="52"/>
      <c r="C70" s="52"/>
      <c r="D70" s="52"/>
      <c r="E70" s="52"/>
      <c r="F70" s="52"/>
      <c r="G70" s="1"/>
      <c r="H70" s="1"/>
    </row>
    <row r="71" spans="1:8" ht="15.75" customHeight="1" x14ac:dyDescent="0.25">
      <c r="A71" s="52"/>
      <c r="B71" s="52"/>
      <c r="C71" s="52"/>
      <c r="D71" s="52"/>
      <c r="E71" s="52"/>
      <c r="F71" s="52"/>
      <c r="G71" s="1"/>
      <c r="H71" s="1"/>
    </row>
    <row r="72" spans="1:8" ht="15.75" customHeight="1" x14ac:dyDescent="0.25">
      <c r="A72" s="52"/>
      <c r="B72" s="52"/>
      <c r="C72" s="52"/>
      <c r="D72" s="52"/>
      <c r="E72" s="52"/>
      <c r="F72" s="52"/>
      <c r="G72" s="1"/>
      <c r="H72" s="1"/>
    </row>
    <row r="73" spans="1:8" ht="15.75" customHeight="1" x14ac:dyDescent="0.25">
      <c r="A73" s="52"/>
      <c r="B73" s="52"/>
      <c r="C73" s="52"/>
      <c r="D73" s="52"/>
      <c r="E73" s="52"/>
      <c r="F73" s="52"/>
      <c r="G73" s="1"/>
      <c r="H73" s="1"/>
    </row>
    <row r="74" spans="1:8" ht="15.75" customHeight="1" x14ac:dyDescent="0.25">
      <c r="A74" s="52"/>
      <c r="B74" s="52"/>
      <c r="C74" s="52"/>
      <c r="D74" s="52"/>
      <c r="E74" s="52"/>
      <c r="F74" s="52"/>
      <c r="G74" s="1"/>
      <c r="H74" s="1"/>
    </row>
    <row r="75" spans="1:8" ht="15.75" customHeight="1" x14ac:dyDescent="0.25">
      <c r="A75" s="5"/>
      <c r="B75" s="5"/>
      <c r="C75" s="5"/>
      <c r="D75" s="5"/>
      <c r="E75" s="5"/>
      <c r="F75" s="5"/>
      <c r="G75" s="1"/>
      <c r="H75" s="1"/>
    </row>
    <row r="76" spans="1:8" ht="15.75" customHeight="1" x14ac:dyDescent="0.25">
      <c r="A76" s="6"/>
      <c r="G76" s="1"/>
      <c r="H76" s="1"/>
    </row>
    <row r="77" spans="1:8" ht="15.75" customHeight="1" x14ac:dyDescent="0.25">
      <c r="A77" s="6"/>
      <c r="G77" s="1"/>
      <c r="H77" s="1"/>
    </row>
    <row r="78" spans="1:8" ht="15.75" customHeight="1" x14ac:dyDescent="0.25">
      <c r="A78" s="6"/>
      <c r="G78" s="1"/>
      <c r="H78" s="1"/>
    </row>
    <row r="79" spans="1:8" ht="15.75" customHeight="1" x14ac:dyDescent="0.25">
      <c r="A79" s="6"/>
      <c r="G79" s="1"/>
      <c r="H79" s="1"/>
    </row>
    <row r="80" spans="1:8" ht="15.75" customHeight="1" x14ac:dyDescent="0.25">
      <c r="A80" s="6"/>
      <c r="G80" s="1"/>
      <c r="H80" s="1"/>
    </row>
    <row r="81" spans="1:8" ht="15.75" customHeight="1" x14ac:dyDescent="0.25">
      <c r="A81" s="6"/>
      <c r="G81" s="1"/>
      <c r="H81" s="1"/>
    </row>
    <row r="82" spans="1:8" ht="15.75" customHeight="1" x14ac:dyDescent="0.25">
      <c r="A82" s="6"/>
      <c r="G82" s="1"/>
      <c r="H82" s="1"/>
    </row>
    <row r="83" spans="1:8" ht="15.75" customHeight="1" x14ac:dyDescent="0.25">
      <c r="A83" s="6"/>
      <c r="G83" s="1"/>
      <c r="H83" s="1"/>
    </row>
    <row r="84" spans="1:8" ht="15.75" customHeight="1" x14ac:dyDescent="0.25">
      <c r="A84" s="6"/>
      <c r="G84" s="1"/>
      <c r="H84" s="1"/>
    </row>
    <row r="85" spans="1:8" ht="15.75" customHeight="1" x14ac:dyDescent="0.25">
      <c r="A85" s="6"/>
      <c r="G85" s="1"/>
      <c r="H85" s="1"/>
    </row>
    <row r="86" spans="1:8" ht="15.75" customHeight="1" x14ac:dyDescent="0.25">
      <c r="A86" s="6"/>
      <c r="G86" s="1"/>
      <c r="H86" s="1"/>
    </row>
    <row r="87" spans="1:8" ht="15.75" customHeight="1" x14ac:dyDescent="0.25">
      <c r="A87" s="6"/>
      <c r="G87" s="1"/>
      <c r="H87" s="1"/>
    </row>
    <row r="88" spans="1:8" ht="15.75" customHeight="1" x14ac:dyDescent="0.25">
      <c r="A88" s="6"/>
      <c r="G88" s="1"/>
      <c r="H88" s="1"/>
    </row>
    <row r="89" spans="1:8" ht="15.75" customHeight="1" x14ac:dyDescent="0.25">
      <c r="A89" s="6"/>
      <c r="G89" s="1"/>
      <c r="H89" s="1"/>
    </row>
    <row r="90" spans="1:8" ht="15.75" customHeight="1" x14ac:dyDescent="0.25">
      <c r="A90" s="6"/>
      <c r="G90" s="1"/>
      <c r="H90" s="1"/>
    </row>
    <row r="91" spans="1:8" ht="15.75" customHeight="1" x14ac:dyDescent="0.25">
      <c r="A91" s="6"/>
      <c r="G91" s="1"/>
      <c r="H91" s="1"/>
    </row>
    <row r="92" spans="1:8" ht="15.75" customHeight="1" x14ac:dyDescent="0.25">
      <c r="A92" s="6"/>
      <c r="G92" s="1"/>
      <c r="H92" s="1"/>
    </row>
    <row r="93" spans="1:8" ht="15.75" customHeight="1" x14ac:dyDescent="0.25">
      <c r="A93" s="6"/>
      <c r="G93" s="1"/>
      <c r="H93" s="1"/>
    </row>
    <row r="94" spans="1:8" ht="15.75" customHeight="1" x14ac:dyDescent="0.25">
      <c r="A94" s="6"/>
      <c r="G94" s="1"/>
      <c r="H94" s="1"/>
    </row>
    <row r="95" spans="1:8" ht="15.75" customHeight="1" x14ac:dyDescent="0.25">
      <c r="A95" s="6"/>
      <c r="G95" s="1"/>
      <c r="H95" s="1"/>
    </row>
    <row r="96" spans="1:8" ht="15.75" customHeight="1" x14ac:dyDescent="0.25">
      <c r="A96" s="6"/>
      <c r="G96" s="1"/>
      <c r="H96" s="1"/>
    </row>
    <row r="97" spans="1:8" ht="15.75" customHeight="1" x14ac:dyDescent="0.25">
      <c r="A97" s="6"/>
      <c r="G97" s="1"/>
      <c r="H97" s="1"/>
    </row>
    <row r="98" spans="1:8" ht="15.75" customHeight="1" x14ac:dyDescent="0.25">
      <c r="A98" s="6"/>
      <c r="G98" s="1"/>
      <c r="H98" s="1"/>
    </row>
    <row r="99" spans="1:8" ht="15.75" customHeight="1" x14ac:dyDescent="0.25">
      <c r="A99" s="6"/>
    </row>
    <row r="100" spans="1:8" ht="15.75" customHeight="1" x14ac:dyDescent="0.25">
      <c r="A100" s="6"/>
    </row>
    <row r="101" spans="1:8" ht="15.75" customHeight="1" x14ac:dyDescent="0.25">
      <c r="A101" s="6"/>
    </row>
    <row r="102" spans="1:8" ht="15.75" customHeight="1" x14ac:dyDescent="0.25">
      <c r="A102" s="6"/>
    </row>
    <row r="103" spans="1:8" ht="15.75" customHeight="1" x14ac:dyDescent="0.25">
      <c r="A103" s="6"/>
    </row>
    <row r="104" spans="1:8" ht="15.75" customHeight="1" x14ac:dyDescent="0.25">
      <c r="A104" s="6"/>
    </row>
    <row r="105" spans="1:8" ht="15.75" customHeight="1" x14ac:dyDescent="0.25">
      <c r="A105" s="6"/>
    </row>
    <row r="106" spans="1:8" ht="15.75" customHeight="1" x14ac:dyDescent="0.25">
      <c r="A106" s="6"/>
    </row>
    <row r="107" spans="1:8" ht="15.75" customHeight="1" x14ac:dyDescent="0.25">
      <c r="A107" s="6"/>
    </row>
    <row r="108" spans="1:8" ht="15.75" customHeight="1" x14ac:dyDescent="0.25">
      <c r="A108" s="6"/>
    </row>
    <row r="109" spans="1:8" ht="15.75" customHeight="1" x14ac:dyDescent="0.25">
      <c r="A109" s="6"/>
    </row>
    <row r="110" spans="1:8" ht="15.75" customHeight="1" x14ac:dyDescent="0.25">
      <c r="A110" s="6"/>
    </row>
    <row r="111" spans="1:8" ht="15.75" customHeight="1" x14ac:dyDescent="0.25">
      <c r="A111" s="6"/>
    </row>
    <row r="112" spans="1:8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65">
    <mergeCell ref="A7:B7"/>
    <mergeCell ref="A1:F2"/>
    <mergeCell ref="B3:D3"/>
    <mergeCell ref="B4:D4"/>
    <mergeCell ref="B5:D5"/>
    <mergeCell ref="A6:F6"/>
    <mergeCell ref="A63:B63"/>
    <mergeCell ref="A64:B64"/>
    <mergeCell ref="A65:B65"/>
    <mergeCell ref="A66:F74"/>
    <mergeCell ref="A8:B8"/>
    <mergeCell ref="A9:B9"/>
    <mergeCell ref="A10:B10"/>
    <mergeCell ref="A11:B11"/>
    <mergeCell ref="A12:B12"/>
    <mergeCell ref="A13:B13"/>
    <mergeCell ref="A16:B16"/>
    <mergeCell ref="A17:B17"/>
    <mergeCell ref="A18:B18"/>
    <mergeCell ref="A19:B19"/>
    <mergeCell ref="A14:B14"/>
    <mergeCell ref="A15:B15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2:B42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54:B54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61:B61"/>
    <mergeCell ref="A62:B62"/>
    <mergeCell ref="A55:B55"/>
    <mergeCell ref="A56:B56"/>
    <mergeCell ref="A57:B57"/>
    <mergeCell ref="A58:B58"/>
    <mergeCell ref="A59:B59"/>
    <mergeCell ref="A60:B60"/>
  </mergeCells>
  <pageMargins left="0.7" right="0.7" top="0.75" bottom="0.75" header="0" footer="0"/>
  <pageSetup paperSize="9" scale="60" fitToWidth="0" fitToHeight="0" orientation="portrait" r:id="rId1"/>
  <rowBreaks count="1" manualBreakCount="1">
    <brk id="5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 2055</vt:lpstr>
      <vt:lpstr>'COT 2055'!Área_de_impresión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Full name</cp:lastModifiedBy>
  <cp:lastPrinted>2019-05-17T19:36:49Z</cp:lastPrinted>
  <dcterms:created xsi:type="dcterms:W3CDTF">2019-04-05T01:06:09Z</dcterms:created>
  <dcterms:modified xsi:type="dcterms:W3CDTF">2019-06-17T00:18:12Z</dcterms:modified>
</cp:coreProperties>
</file>