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heckCompatibility="1" defaultThemeVersion="166925"/>
  <mc:AlternateContent xmlns:mc="http://schemas.openxmlformats.org/markup-compatibility/2006">
    <mc:Choice Requires="x15">
      <x15ac:absPath xmlns:x15ac="http://schemas.microsoft.com/office/spreadsheetml/2010/11/ac" url="/Users/grisv/GitHub/MRS-ThesisMaterial/Literature Review/3 Graphs data/"/>
    </mc:Choice>
  </mc:AlternateContent>
  <xr:revisionPtr revIDLastSave="0" documentId="13_ncr:1_{5C88E726-5E66-E849-8CA9-0FD2C346BD91}" xr6:coauthVersionLast="47" xr6:coauthVersionMax="47" xr10:uidLastSave="{00000000-0000-0000-0000-000000000000}"/>
  <bookViews>
    <workbookView xWindow="0" yWindow="0" windowWidth="28800" windowHeight="18000" activeTab="1" xr2:uid="{00000000-000D-0000-FFFF-FFFF00000000}"/>
  </bookViews>
  <sheets>
    <sheet name="1Collect-Number PrincipalPapers" sheetId="8" r:id="rId1"/>
    <sheet name="Papers finalSelect" sheetId="7" r:id="rId2"/>
  </sheets>
  <definedNames>
    <definedName name="_xlnm._FilterDatabase" localSheetId="1" hidden="1">'Papers finalSelect'!$C$1:$D$177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1" i="8" l="1"/>
  <c r="G27" i="8" s="1"/>
  <c r="G23" i="8"/>
  <c r="G24" i="8"/>
  <c r="H27" i="8"/>
</calcChain>
</file>

<file path=xl/sharedStrings.xml><?xml version="1.0" encoding="utf-8"?>
<sst xmlns="http://schemas.openxmlformats.org/spreadsheetml/2006/main" count="521" uniqueCount="310">
  <si>
    <t>Journal</t>
  </si>
  <si>
    <t>A Dynamic Task Allocation Strategy to Mitigate the Human Physical Fatigue in Collaborative Robotics</t>
  </si>
  <si>
    <t>IEEE</t>
  </si>
  <si>
    <t>A Framework to Co-Optimize Robot Exploration and Task Planning in Unknown Environments</t>
  </si>
  <si>
    <t>An Efficient Approach for Solving Robotic Task Sequencing Problems Considering Spatial Constraint</t>
  </si>
  <si>
    <t>Automated Task Updates of Temporal Logic Specifications for Heterogeneous Robots</t>
  </si>
  <si>
    <t>Combining Navigation and Manipulation Costs for Time-Efficient Robot Placement in Mobile Manipulation Tasks</t>
  </si>
  <si>
    <t>Consensus-Based Decentralized Task Allocation for Multi-Agent Systems and Simultaneous Multi-Agent Tasks</t>
  </si>
  <si>
    <t>Distributed Mission Planning of Complex Tasks for Heterogeneous Multi-Robot Systems</t>
  </si>
  <si>
    <t>Dynamic Task Scheduling for Human-Robot Collaboration</t>
  </si>
  <si>
    <t>Event-Based Signal Temporal Logic Tasks: Execution and Feedback in Complex Environments</t>
  </si>
  <si>
    <t>Heterogeneous Multi-Robot Task Scheduling Heuristics for Garment Mass Customization</t>
  </si>
  <si>
    <t>Learning Scalable Policies over Graphs for Multi-Robot Task Allocation using Capsule Attention Networks</t>
  </si>
  <si>
    <t>Mission Specification Patterns for Mobile Robots: Providing Support for Quantitative Properties</t>
  </si>
  <si>
    <t>Scheduling of Missions with Constrained Tasks for Heterogeneous Robot Systems</t>
  </si>
  <si>
    <t>A Safety-Aware Architecture for Task Scheduling and Execution for Human-Robot Collaboration</t>
  </si>
  <si>
    <t>Anytime Fault-tolerant Adaptive Routing for Multi-Robot Teams</t>
  </si>
  <si>
    <t>Integrated task allocation and path coordination for large-scale robot networks with uncertainties</t>
  </si>
  <si>
    <t>Task Allocation in Multi-Robot Systems Based on the Suitability Level of the Individual Agents</t>
  </si>
  <si>
    <t>Auctions for multi-robot task allocation in communication limited environments</t>
  </si>
  <si>
    <t>Software Development Framework for Cooperating Robots with High-level Mission Specification</t>
  </si>
  <si>
    <t>An incremental constraint-based framework for task and motion planning</t>
  </si>
  <si>
    <t>Simultaneous task allocation and planning for temporal logic goals in heterogeneous multi-robot systems</t>
  </si>
  <si>
    <t>Multi-robot LTL planning under uncertainty</t>
  </si>
  <si>
    <t>Distributed motion coordination for multirobot systems under LTL specifications</t>
  </si>
  <si>
    <t>Automated Scheduling of Multi-Robot System Missions: An Architectural Perspective</t>
  </si>
  <si>
    <t>Software architecture and task plan co-adaptation for mobile service robots</t>
  </si>
  <si>
    <t>Transfer-robot task scheduling in job shop</t>
  </si>
  <si>
    <t>Research on Multi-robot Task Allocation Algorithm Based on HADTQL</t>
  </si>
  <si>
    <t>Scheduling multi-robot missions with joint tasks and heterogeneous robot teams</t>
  </si>
  <si>
    <t>On a shared human-robot task scheduling and online re-scheduling</t>
  </si>
  <si>
    <t>A domain-specific language for the development of heterogeneous multi-robot systems</t>
  </si>
  <si>
    <t>Collaborative robot task allocation on an assembly line using the decision support system</t>
  </si>
  <si>
    <t>CATs: Task Planning for Shared Control of Assistive Robots with Variable Autonomy</t>
  </si>
  <si>
    <t>Simultaneous task allocation and motion scheduling for complex tasks executed by multiple robots</t>
  </si>
  <si>
    <t>ECSA</t>
  </si>
  <si>
    <t>ICRA</t>
  </si>
  <si>
    <t>MODELS</t>
  </si>
  <si>
    <t>IROS</t>
  </si>
  <si>
    <t>IJRR</t>
  </si>
  <si>
    <t>CASE</t>
  </si>
  <si>
    <t>TSE</t>
  </si>
  <si>
    <t>ICSE</t>
  </si>
  <si>
    <t>SEFM</t>
  </si>
  <si>
    <t>Discarded reason</t>
  </si>
  <si>
    <t>Papers after title/abstract not-related elimination</t>
  </si>
  <si>
    <t>Final selected papers</t>
  </si>
  <si>
    <t>In red, discarded papers (colored by Conditional Formatting)
In green, paper added afterwards
In blue, papers added but need to be updated in Charts
"Not Specified" discarded reason is also due to time (randomly select 50+ relevant papers, otherwise the reading/data extraction/processing would have taken more than 2 months)</t>
  </si>
  <si>
    <t>A Hierarchical Coordination Framework for Joint Perception-Action Tasks in Composite Robot Teams</t>
  </si>
  <si>
    <t>Not Specified</t>
  </si>
  <si>
    <t>A Reinforcement Learning Approach in Assignment of Task Priorities in Kinematic Control of Redundant Robots</t>
  </si>
  <si>
    <t>A Resilient and Energy-Aware Task Allocation Framework for Heterogeneous Multirobot Systems</t>
  </si>
  <si>
    <t>Adaptive and Risk-Aware Target Tracking for Robot Teams With Heterogeneous Sensors</t>
  </si>
  <si>
    <t>A Task-Based Post-Impact Safety Protocol Based on Energy Tanks</t>
  </si>
  <si>
    <t>Adaptive Compliant Skill Learning for Contact-Rich Manipulation With Human in the Loop</t>
  </si>
  <si>
    <t>An Efficient Locally Reactive Controller for Safe Navigation in Visual Teach and Repeat Missions</t>
  </si>
  <si>
    <t>Adaptive Cubature Split Covariance Intersection Filter for Multi-Vehicle Cooperative Localization</t>
  </si>
  <si>
    <t>Clustering Trust Dynamics in a Human-Robot Sequential Decision-Making Task</t>
  </si>
  <si>
    <t>GRSTAPS: Graphically Recursive Simultaneous Task Allocation, Planning, and Scheduling</t>
  </si>
  <si>
    <t>Cooperative Object Manipulation Under Signal Temporal Logic Tasks and Uncertain Dynamics</t>
  </si>
  <si>
    <t>Dynamic Allocation of Service Robot Resources to an Order Picking Task Considering Functional and Non-Functional Properties</t>
  </si>
  <si>
    <t>Scalable and Robust Algorithms for Task-Based Coordination From High-Level Specifications (ScRATCHeS)</t>
  </si>
  <si>
    <t>Encouraging Human Interaction With Robot Teams: Legible and Fair Subtask Allocations</t>
  </si>
  <si>
    <t>Multi-Robot Task Allocation with Time Window and Ordering Constraints</t>
  </si>
  <si>
    <t>NOT RELEVANT</t>
  </si>
  <si>
    <t>Generalization of Robot Force-Relevant Skills Through Adapting Compliant Profiles</t>
  </si>
  <si>
    <t>A Network-Flow Reduction for the Multi-Robot Goal Allocation and Motion Planning Problem</t>
  </si>
  <si>
    <t>Achieving Multitasking Robots in Multi-Robot Tasks</t>
  </si>
  <si>
    <t>Behavior Tree Learning for Robotic Task Planning through Monte Carlo DAG Search over a Formal Grammar</t>
  </si>
  <si>
    <t>Decentralized Task and Path Planning for Multi-Robot Systems</t>
  </si>
  <si>
    <t>Combining Multi-Robot Motion Planning and Goal Allocation using Roadmaps</t>
  </si>
  <si>
    <t>Synergistic Scheduling of Learning and Allocation of Tasks in Human-Robot Teams</t>
  </si>
  <si>
    <t>Event-Based Signal Temporal Logic Synthesis for Single and Multi-Robot Tasks</t>
  </si>
  <si>
    <t>MISSED</t>
  </si>
  <si>
    <t>Task and Motion Informed Trees (TMIT*): Almost-Surely Asymptotically Optimal Integrated Task and Motion Planning</t>
  </si>
  <si>
    <t>Human-Robot Task Allocation and Scheduling: Boeing 777 Case Study</t>
  </si>
  <si>
    <t>Less Related - assigning controllers</t>
  </si>
  <si>
    <t>A Finite-Gain Stable Multi-Agent Robot Control Framework with Adaptive Authority Allocation</t>
  </si>
  <si>
    <t>Integrated Task Assignment and Path Planning for Capacitated Multi-Agent Pickup and Delivery</t>
  </si>
  <si>
    <t>A Relative Dynamics Formulation for Hardware- in-the-Loop Simulation of On-Orbit Robotic Missions</t>
  </si>
  <si>
    <t>Multi-Robot Task Allocation Games in Dynamically Changing Environments</t>
  </si>
  <si>
    <t>Multi-Robot Task Planning under Individual and Collaborative Temporal Logic Specifications</t>
  </si>
  <si>
    <t>A Shared Control Method for Collaborative Human-Robot Plug Task</t>
  </si>
  <si>
    <t>Online Task Assignment and Coordination in Multi-Robot Fleets</t>
  </si>
  <si>
    <t xml:space="preserve">Less Related </t>
  </si>
  <si>
    <t>A Weighted Method for Fast Resolution of Strictly Hierarchical Robot Task Specifications Using Exact Penalty Functions</t>
  </si>
  <si>
    <t>Resilient Task Allocation in Heterogeneous Multi-Robot Systems</t>
  </si>
  <si>
    <t>RoboMAX: Robotic Mission Adaptation eXemplars</t>
  </si>
  <si>
    <t>Specification Patterns for Robotic Missions</t>
  </si>
  <si>
    <t>Benchmarking Off-The-Shelf Solutions to Robotic Assembly Tasks</t>
  </si>
  <si>
    <t>Adaptive Task Allocation for Heterogeneous Multi-Robot Teams with Evolving and Unknown Robot Capabilities</t>
  </si>
  <si>
    <t>Data-Driven Adaptive Task Allocation for Heterogeneous Multi-Robot Teams Using Robust Control Barrier Functions</t>
  </si>
  <si>
    <t>PROMISE: high-level mission specification for multiple robots</t>
  </si>
  <si>
    <t>Less Related - Coallision formation</t>
  </si>
  <si>
    <t>Distributed Hedonic Coalition Formation for Multi-Robot Task Allocation</t>
  </si>
  <si>
    <t>Robots in the Huddle: Upfront Computation to Reduce Global Communication at Run Time in Multirobot Task Allocation</t>
  </si>
  <si>
    <t>Efficient Multi-Robot Inspection of Row Crops via Kernel Estimation and Region-Based Task Allocation</t>
  </si>
  <si>
    <t>GloCAL: Glocalized Curriculum-Aided Learning of Multiple Tasks with Application to Robotic Grasping</t>
  </si>
  <si>
    <t>The ARCHES Space-Analogue Demonstration Mission: Towards Heterogeneous Teams of Autonomous Robots for Collaborative Scientific Sampling in Planetary Exploration</t>
  </si>
  <si>
    <t>Human-Aware Robot Task Planning Based on a Hierarchical Task Model</t>
  </si>
  <si>
    <t>A Heuristic for Task Allocation and Routing of Heterogeneous Robots while Minimizing Maximum Travel Cost</t>
  </si>
  <si>
    <t>A Multi-task Scheduling Algorithm for Cloud Robots</t>
  </si>
  <si>
    <t>An Efficient Scheduling Algorithm for Multi-Robot Task Allocation in Assembling Aircraft Structures</t>
  </si>
  <si>
    <t>Interpretable Trade-offs Between Robot Task Accuracy and Compute Efficiency</t>
  </si>
  <si>
    <t>Continuous Task Transition Approach for Robot Controller Based on Hierarchical Quadratic Programming</t>
  </si>
  <si>
    <t>Learning compositional models of robot skills for task and motion planning</t>
  </si>
  <si>
    <t>PsALM: specification of dependable robotic missions</t>
  </si>
  <si>
    <t>Learning Functionally Decomposed Hierarchies for Continuous Control Tasks With Path Planning</t>
  </si>
  <si>
    <t>Task-Motion Planning with Reinforcement Learning for Adaptable Mobile Service Robots</t>
  </si>
  <si>
    <t>An Evolutionary Algorithm for Online, Resource-Constrained, Multivehicle Sensing Mission Planning</t>
  </si>
  <si>
    <t>Multi-robot Task Assignment for Aerial Tracking with Viewpoint Constraints</t>
  </si>
  <si>
    <t>Anonymous Hedonic Game for Task Allocation in a Large-Scale Multiple Agent System</t>
  </si>
  <si>
    <t>Multi-Robot Task Sequencing &amp; Automatic Path Planning for Cycle Time Optimization: Application for Car Production Line</t>
  </si>
  <si>
    <t>CommonLang: A DSL for Defining Robot Tasks</t>
  </si>
  <si>
    <t>Fast Scheduling of Robot Teams Performing Tasks With Temporospatial Constraints</t>
  </si>
  <si>
    <t>Order Matters: Generating Progressive Explanations for Planning Tasks in Human-Robot Teaming</t>
  </si>
  <si>
    <t>FFRob: Leveraging symbolic planning for efficient task and motion planning</t>
  </si>
  <si>
    <t>Overcoming Uncertainties and Disturbances: An Adaptive Control Approach for Mobile Robots</t>
  </si>
  <si>
    <t>Probabilistic Decision Model for Adaptive Task Planning in Human-Robot Collaborative Assembly Based on Designer and Operator Intents</t>
  </si>
  <si>
    <t>vTSL - A Formally Verifiable DSL for Specifying Robot Tasks</t>
  </si>
  <si>
    <t>Task Planning on Stochastic Aisle Graphs for Precision Agriculture</t>
  </si>
  <si>
    <t>Task-Space Decomposed Motion Planning Framework for Multi-Robot Loco-Manipulation</t>
  </si>
  <si>
    <t>Towards Adjoint Sensing and Acting Schemes and Interleaving Task Planning for Robust Robot Plan</t>
  </si>
  <si>
    <t>Modelling Resource Contention in Multi-Robot Task Allocation Problems with Uncertain Timing</t>
  </si>
  <si>
    <t>Adaptive Directional Path Planner for Real-Time, Energy-Efficient, Robust Navigation of Mobile Robots</t>
  </si>
  <si>
    <t>An Approximation Algorithm for a Task Allocation, Sequencing and Scheduling Problem Involving a Human-Robot Team</t>
  </si>
  <si>
    <t>An Opportunistic Strategy for Motion Planning in the Presence of Soft Task Constraints</t>
  </si>
  <si>
    <t>Asynchronous Adaptive Sampling and Reduced-Order Modeling of Dynamic Processes by Robot Teams via Intermittently Connected Networks</t>
  </si>
  <si>
    <t>DUE TO TIME</t>
  </si>
  <si>
    <t>Chance Constrained Simultaneous Path Planning and Task Assignment for Multiple Robots with Stochastic Path Costs</t>
  </si>
  <si>
    <t>Collaborative Mission Planning for Long-Term Operation Considering Energy Limitations</t>
  </si>
  <si>
    <t>Collaborative Programming of Conditional Robot Tasks</t>
  </si>
  <si>
    <t>Comparison of Market-based and DQN methods for Multi-Robot processing Task Allocation (MRpTA)</t>
  </si>
  <si>
    <t>Constrained-Space Optimization and Reinforcement Learning for Complex Tasks</t>
  </si>
  <si>
    <t>Direct Force Feedback Control and Online Multi-Task Optimization for Aerial Manipulators</t>
  </si>
  <si>
    <t>Distributed Near-optimal Multi-robots Coordination in Heterogeneous Task Allocation</t>
  </si>
  <si>
    <t>Distributed Task Assignment in Multi-Robot Systems based on Information Utility</t>
  </si>
  <si>
    <t>Experimental Comparison of Decentralized Task Allocation Algorithms Under Imperfect Communication</t>
  </si>
  <si>
    <t>Graph-based Hierarchical Knowledge Representation for Robot Task Transfer from Virtual to Physical World</t>
  </si>
  <si>
    <t>Learning-Based Controller Optimization for Repetitive Robotic Tasks</t>
  </si>
  <si>
    <t>Long-Run Multi-Robot Planning under Uncertain Action Durations for Persistent Tasks</t>
  </si>
  <si>
    <t>Mind the gap: Robotic Mission Planning Meets Software Engineering</t>
  </si>
  <si>
    <t>Multi-robot dynamic task allocation for exploration and destruction</t>
  </si>
  <si>
    <t>Multi-Robot Task and Motion Planning With Subtask Dependencies</t>
  </si>
  <si>
    <t>Optimal Sequential Task Assignment and Path Finding for Multi-Agent Robotic Assembly Planning</t>
  </si>
  <si>
    <t>Optimizing human--robot task allocation using a simulation tool based on standardized work descriptions</t>
  </si>
  <si>
    <t>Particle Swarm Optimization for Cooperative Multi-Robot Task Allocation: A Multi-Objective Approach</t>
  </si>
  <si>
    <t>Path planning for mobile manipulator robots under non-holonomic and task constraints</t>
  </si>
  <si>
    <t>Path Planning Under MIMO Network Constraints for Throughput Enhancement in Multi-robot Data Aggregation Tasks</t>
  </si>
  <si>
    <t>Real-Time Adaptive Assembly Scheduling in Human-Multi-Robot Collaboration According to Human Capability</t>
  </si>
  <si>
    <t>Self-reconfiguration planning of adaptive modular robots with triangular structure based on extended binary trees</t>
  </si>
  <si>
    <t>Task Priority Matrix at the Acceleration Level: Collision Avoidance Under Relaxed Constraints</t>
  </si>
  <si>
    <t>Terrain-Aware Path Planning and Map Update for Mars Sample Return Mission</t>
  </si>
  <si>
    <t>A Hybrid Editor for Fast Robot Mission Prototyping</t>
  </si>
  <si>
    <t>Adaptive Motion Planning for a Collaborative Robot Based on Prediction Uncertainty to Enhance Human Safety and Work Efficiency</t>
  </si>
  <si>
    <t>Adaptive Risk-Based Replanning For Human-Aware Multi-Robot Task Allocation With Local Perception</t>
  </si>
  <si>
    <t>Autonomous Parallelization of Resource-Aware Robotic Task Nodes</t>
  </si>
  <si>
    <t>Closed-loop task allocation in robot swarms using inter-robot encounters</t>
  </si>
  <si>
    <t>Combining Imitation Learning With Constraint-Based Task Specification and Control</t>
  </si>
  <si>
    <t>Complexity-based task allocation in human-robot collaborative assembly</t>
  </si>
  <si>
    <t>Correlation clustering based coalition formation for multi-robot task allocation</t>
  </si>
  <si>
    <t>Dynamic task allocation in multi-robot coordination for moving target tracking: A distributed approach</t>
  </si>
  <si>
    <t>Exploiting a Human-Aware World Model for Dynamic Task Allocation in Flexible Human-Robot Teams</t>
  </si>
  <si>
    <t>Hierarchical Task Planning from Object Goal State for Human-Assist Robot</t>
  </si>
  <si>
    <t>Increasing self-adaptation in a hybrid decision-making and planning system with reinforcement learning</t>
  </si>
  <si>
    <t>Jacobian-Based Task-Space Motion Planning for MRI-Actuated Continuum Robots</t>
  </si>
  <si>
    <t>Learning to guide task and motion planning using score-space representation</t>
  </si>
  <si>
    <t>Machine learning meets quantitative planning: enabling self-adaptation in autonomous robots</t>
  </si>
  <si>
    <t>Multi-robot system task allocation mechanism for smart factory</t>
  </si>
  <si>
    <t>Multi-robot task allocation strategy based on particle swarm optimization and greedy algorithm</t>
  </si>
  <si>
    <t>One-to-many bipartite matching based coalition formation for multi-robot task allocation</t>
  </si>
  <si>
    <t>Representing Robot Task Plans as Robust Logical-Dynamical Systems</t>
  </si>
  <si>
    <t>Resilient Task Planning and Execution for Reactive Soft Robots</t>
  </si>
  <si>
    <t>Solving Methods for Multi-Robot Missions Planning with Energy Capacity Consideration</t>
  </si>
  <si>
    <t>Submodular Optimization for Coupled Task Allocation and Intermittent Deployment Problems</t>
  </si>
  <si>
    <t>Task allocation without communication based on incomplete information game theory for multi-robot systems</t>
  </si>
  <si>
    <t>A Method for Robot Motor Fatigue Management in Physical Interaction and Human-Robot Collaboration Tasks</t>
  </si>
  <si>
    <t>A Scalable Multi-Robot Task Allocation Algorithm</t>
  </si>
  <si>
    <t>Adaptive coordination to complete mission goals</t>
  </si>
  <si>
    <t>Algorithms for Task Allocation in Homogeneous Swarm of Robots</t>
  </si>
  <si>
    <t>Communication Model-Task Pairing in Artificial Swarm Design</t>
  </si>
  <si>
    <t>Distributed Intermittent Communication Control of Mobile Robot Networks Under Time-Critical Dynamic Tasks</t>
  </si>
  <si>
    <t>Evaluating Methods for End-User Creation of Robot Task Plans</t>
  </si>
  <si>
    <t>Optimal Path Planning in Time-Varying Flows Using Adaptive Discretization</t>
  </si>
  <si>
    <t>Platform-Independent Benchmarks for Task and Motion Planning</t>
  </si>
  <si>
    <t>PRM-RL: Long-range Robotic Navigation Tasks by Combining Reinforcement Learning and Sampling-Based Planning</t>
  </si>
  <si>
    <t>Projection-Aware Task Planning and Execution for Human-in-the-Loop Operation of Robots in a Mixed-Reality Workspace</t>
  </si>
  <si>
    <t>POSTER: Property specification patterns for robotic missions</t>
  </si>
  <si>
    <t>Research on multi-robot task allocation based on BP neural network optimized by genetic algorithm</t>
  </si>
  <si>
    <t>Resource-based task allocation for multi-robot systems</t>
  </si>
  <si>
    <t>Robot-driven Trajectory Improvement for Feeding Tasks</t>
  </si>
  <si>
    <t>RoboTSP - A Fast Solution to the Robotic Task Sequencing Problem</t>
  </si>
  <si>
    <t>Sampling-based methods for factored task and motion planning</t>
  </si>
  <si>
    <t>Semantic knowledge driven utility calculation towards efficient multi-robot task allocation</t>
  </si>
  <si>
    <t>Task and Motion Planning for Manipulator Arms With Metric Temporal Logic Specifications</t>
  </si>
  <si>
    <t>Towards a multi-mission qos and energy manager for autonomous mobile robots</t>
  </si>
  <si>
    <t>Taming uncertainty in the assurance process of self-adaptive systems: a goal-oriented approach</t>
  </si>
  <si>
    <t>No robot based</t>
  </si>
  <si>
    <t>PROMISE~\cite{garcia2019high} and GODA~\cite{solano2019taming}</t>
  </si>
  <si>
    <t>NA</t>
  </si>
  <si>
    <t>ISAM</t>
  </si>
  <si>
    <t xml:space="preserve">Symposium on Assembly and Manufacturing </t>
  </si>
  <si>
    <t>This is a track of SAC</t>
  </si>
  <si>
    <t>SAC Track</t>
  </si>
  <si>
    <t>SA-TTA</t>
  </si>
  <si>
    <t>Software Architecture: Theory, Technology, and Applications</t>
  </si>
  <si>
    <t>IRMAS</t>
  </si>
  <si>
    <t xml:space="preserve">	Intelligent Robotics and Multi-Agent Systems</t>
  </si>
  <si>
    <t>-</t>
  </si>
  <si>
    <t>FAC</t>
  </si>
  <si>
    <t xml:space="preserve">Formal Aspects of Computing </t>
  </si>
  <si>
    <t>Not top rated</t>
  </si>
  <si>
    <t>Conference</t>
  </si>
  <si>
    <t>European Conference on Software Architecture</t>
  </si>
  <si>
    <t>Not really related</t>
  </si>
  <si>
    <t xml:space="preserve">Transactions on Human Machine Systems </t>
  </si>
  <si>
    <t>ASE</t>
  </si>
  <si>
    <t xml:space="preserve">Automated Software Engineering </t>
  </si>
  <si>
    <t>None  paper related found</t>
  </si>
  <si>
    <t>Symposium, IEEE</t>
  </si>
  <si>
    <t>ISSRE</t>
  </si>
  <si>
    <t xml:space="preserve">Symposium on Software Reliability Engineering </t>
  </si>
  <si>
    <t>Reason</t>
  </si>
  <si>
    <t>Type</t>
  </si>
  <si>
    <t>Name</t>
  </si>
  <si>
    <t>Sources discarded</t>
  </si>
  <si>
    <t>Personal knowledge</t>
  </si>
  <si>
    <t>iii</t>
  </si>
  <si>
    <t>Google Scholar</t>
  </si>
  <si>
    <t>Google Search</t>
  </si>
  <si>
    <t>ii.2</t>
  </si>
  <si>
    <t>(robots OR robot OR MRS) AND (task OR tasks OR schedule OR scheduling OR allocation OR mission OR adapt OR adaptation) in document Title 2018-2023</t>
  </si>
  <si>
    <t>IEEE computer society digital library</t>
  </si>
  <si>
    <t>ii.1</t>
  </si>
  <si>
    <t>Query</t>
  </si>
  <si>
    <t>Search engine</t>
  </si>
  <si>
    <t>Libraries</t>
  </si>
  <si>
    <t>ii</t>
  </si>
  <si>
    <t xml:space="preserve">streamid:conf/sefm: </t>
  </si>
  <si>
    <t xml:space="preserve">Software Engineering and Formal Methods </t>
  </si>
  <si>
    <t>i.16</t>
  </si>
  <si>
    <t xml:space="preserve">streamid:conf/simpar: </t>
  </si>
  <si>
    <t>SIMPAR</t>
  </si>
  <si>
    <t xml:space="preserve"> Simulation, Modeling and Programming for Autonomous Robots </t>
  </si>
  <si>
    <t>i.15</t>
  </si>
  <si>
    <t xml:space="preserve">streamid:conf/models: </t>
  </si>
  <si>
    <t>IEEE/ACM</t>
  </si>
  <si>
    <t xml:space="preserve">International Conf. on Model Driven Engineering Languages and Systems </t>
  </si>
  <si>
    <t>i.14</t>
  </si>
  <si>
    <t xml:space="preserve">streamid:conf/icse: </t>
  </si>
  <si>
    <t xml:space="preserve">International Conference on Software Engineering </t>
  </si>
  <si>
    <t>i.13</t>
  </si>
  <si>
    <t xml:space="preserve">streamid:conf/icar: </t>
  </si>
  <si>
    <t xml:space="preserve">ICAR </t>
  </si>
  <si>
    <t xml:space="preserve">International Conference on Advanced Robotics </t>
  </si>
  <si>
    <t>i.12</t>
  </si>
  <si>
    <t xml:space="preserve">streamid:conf/case: </t>
  </si>
  <si>
    <t>International Conference on Automation Science and Engineering</t>
  </si>
  <si>
    <t>i.11</t>
  </si>
  <si>
    <t xml:space="preserve">streamid:conf/icra: </t>
  </si>
  <si>
    <t xml:space="preserve">International Conference on Robotics and Automation </t>
  </si>
  <si>
    <t>i.10</t>
  </si>
  <si>
    <t>streamid:conf/iros:</t>
  </si>
  <si>
    <t>IEEE (Same journal)</t>
  </si>
  <si>
    <t>Intelligent Robots and Systems</t>
  </si>
  <si>
    <t>i.9</t>
  </si>
  <si>
    <t xml:space="preserve">streamid:conf/esec: </t>
  </si>
  <si>
    <t>ACM</t>
  </si>
  <si>
    <t>Symposium</t>
  </si>
  <si>
    <t>ESEC/FSE</t>
  </si>
  <si>
    <t xml:space="preserve">Foundations of Software Engineering </t>
  </si>
  <si>
    <t>i.8</t>
  </si>
  <si>
    <t>streamid:conf/sac:</t>
  </si>
  <si>
    <t>SAC</t>
  </si>
  <si>
    <t>Symposium on Applied Computing</t>
  </si>
  <si>
    <t>i.7</t>
  </si>
  <si>
    <t xml:space="preserve">streamid:conf/seams: </t>
  </si>
  <si>
    <t xml:space="preserve">SEAMS </t>
  </si>
  <si>
    <t xml:space="preserve">Software Engineering for Adaptive and Self-Managing Systems </t>
  </si>
  <si>
    <t>i.6</t>
  </si>
  <si>
    <t>streamid:conf/tase:</t>
  </si>
  <si>
    <t>T-ASE</t>
  </si>
  <si>
    <t>Transactions on Automation Science and Engineering</t>
  </si>
  <si>
    <t>i.5</t>
  </si>
  <si>
    <t>stream:journals/trob:</t>
  </si>
  <si>
    <t>T-RO (Trob)</t>
  </si>
  <si>
    <t xml:space="preserve">Transactions on Robotics </t>
  </si>
  <si>
    <t>i.4</t>
  </si>
  <si>
    <t xml:space="preserve">streamid:journals/ral: </t>
  </si>
  <si>
    <t>RA-L</t>
  </si>
  <si>
    <t>Robotics and Automation Letters</t>
  </si>
  <si>
    <t>i.3</t>
  </si>
  <si>
    <t xml:space="preserve">streamid:journals/tse: </t>
  </si>
  <si>
    <t xml:space="preserve">Transactions on Software Engineering </t>
  </si>
  <si>
    <t>i.2</t>
  </si>
  <si>
    <t xml:space="preserve">streamid:journals/ijrr: </t>
  </si>
  <si>
    <t>?</t>
  </si>
  <si>
    <t xml:space="preserve">robot|MRS$  task|schedule|allocation|Mission|adapt year:2023:|year:2022:|year:2021:|year:2020:|year:2019:|year:2018: 2023$|2022$|2021$|2020$|2019$|2018$ streamid:conf/seams:|streamid:conf/sac:|streamid:conf/esec:|streamid:journals/ijrr:|streamid:journals/tse:|streamid:journals/ral:|stream:journals/trob:|streamid:conf/tase:|streamid:conf/iros:|streamid:conf/icra:|streamid:conf/case:|streamid:conf/icar:|streamid:conf/icse:|streamid:conf/models:|streamid:conf/simpar:|streamid:conf/sefm: </t>
  </si>
  <si>
    <t>DBLP</t>
  </si>
  <si>
    <t xml:space="preserve">International Journal of Robotics Research </t>
  </si>
  <si>
    <t>i.1</t>
  </si>
  <si>
    <t>streamID in DBL</t>
  </si>
  <si>
    <t>Part of</t>
  </si>
  <si>
    <t>After elimination</t>
  </si>
  <si>
    <t>Num Pub. (2018-2023)</t>
  </si>
  <si>
    <t>Acronyms</t>
  </si>
  <si>
    <t>Venues</t>
  </si>
  <si>
    <t>i</t>
  </si>
  <si>
    <t>Other paper's info</t>
  </si>
  <si>
    <t>Collection of Principal papers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</si>
</sst>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8"/>
      <color theme="4" tint="-0.249977111117893"/>
      <name val="Calibri"/>
      <family val="2"/>
      <scheme val="minor"/>
    </font>
    <font>
      <b/>
      <sz val="11"/>
      <color theme="4"/>
      <name val="Calibri"/>
      <family val="2"/>
      <scheme val="minor"/>
    </font>
    <font>
      <sz val="11"/>
      <name val="Calibri"/>
      <family val="2"/>
    </font>
    <font>
      <sz val="12"/>
      <color rgb="FF00B050"/>
      <name val="Calibri"/>
      <family val="2"/>
      <scheme val="minor"/>
    </font>
    <font>
      <sz val="12"/>
      <color theme="9"/>
      <name val="Calibri"/>
      <family val="2"/>
      <scheme val="minor"/>
    </font>
    <font>
      <sz val="12"/>
      <color theme="9"/>
      <name val="Calibri (Body)"/>
    </font>
    <font>
      <sz val="13"/>
      <color theme="1"/>
      <name val="CharisSIL"/>
    </font>
    <font>
      <sz val="8"/>
      <color theme="1"/>
      <name val="Times New Roman"/>
      <family val="1"/>
    </font>
    <font>
      <b/>
      <sz val="16"/>
      <color theme="4" tint="-0.249977111117893"/>
      <name val="Calibri"/>
      <family val="2"/>
      <scheme val="minor"/>
    </font>
    <font>
      <sz val="9"/>
      <color theme="1"/>
      <name val="Calibri"/>
      <family val="2"/>
      <scheme val="minor"/>
    </font>
    <font>
      <sz val="11"/>
      <color theme="1"/>
      <name val="Calibri"/>
      <family val="2"/>
      <scheme val="minor"/>
    </font>
    <font>
      <sz val="12"/>
      <color rgb="FF505B62"/>
      <name val="Arial"/>
      <family val="2"/>
    </font>
    <font>
      <sz val="12"/>
      <color rgb="FF7D848A"/>
      <name val="Arial"/>
      <family val="2"/>
    </font>
    <font>
      <sz val="11"/>
      <color theme="1"/>
      <name val="HelveticaNeue"/>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7" tint="0.39997558519241921"/>
        <bgColor indexed="64"/>
      </patternFill>
    </fill>
  </fills>
  <borders count="4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5">
    <xf numFmtId="0" fontId="0" fillId="0" borderId="0" xfId="0"/>
    <xf numFmtId="0" fontId="18" fillId="0" borderId="10" xfId="0" applyFont="1" applyBorder="1" applyAlignment="1">
      <alignment horizontal="center" wrapText="1"/>
    </xf>
    <xf numFmtId="0" fontId="19" fillId="0" borderId="18" xfId="0" applyFont="1" applyBorder="1"/>
    <xf numFmtId="0" fontId="18" fillId="0" borderId="19" xfId="0" applyFont="1" applyBorder="1" applyAlignment="1">
      <alignment horizontal="center" wrapText="1"/>
    </xf>
    <xf numFmtId="0" fontId="20" fillId="0" borderId="20" xfId="0" applyFont="1" applyBorder="1" applyAlignment="1">
      <alignment wrapText="1"/>
    </xf>
    <xf numFmtId="0" fontId="18" fillId="0" borderId="0" xfId="0" applyFont="1"/>
    <xf numFmtId="0" fontId="0" fillId="0" borderId="14" xfId="0" applyBorder="1"/>
    <xf numFmtId="0" fontId="21" fillId="0" borderId="21" xfId="0" applyFont="1" applyBorder="1" applyAlignment="1">
      <alignment wrapText="1"/>
    </xf>
    <xf numFmtId="0" fontId="0" fillId="0" borderId="15" xfId="0" applyBorder="1"/>
    <xf numFmtId="0" fontId="21" fillId="0" borderId="22" xfId="0" applyFont="1" applyBorder="1" applyAlignment="1">
      <alignment wrapText="1"/>
    </xf>
    <xf numFmtId="0" fontId="0" fillId="33" borderId="15" xfId="0" applyFill="1" applyBorder="1"/>
    <xf numFmtId="0" fontId="22" fillId="0" borderId="15" xfId="0" applyFont="1" applyBorder="1"/>
    <xf numFmtId="0" fontId="23" fillId="0" borderId="15" xfId="0" applyFont="1" applyBorder="1"/>
    <xf numFmtId="0" fontId="0" fillId="34" borderId="15" xfId="0" applyFill="1" applyBorder="1"/>
    <xf numFmtId="0" fontId="24" fillId="0" borderId="15" xfId="0" applyFont="1" applyBorder="1"/>
    <xf numFmtId="0" fontId="14" fillId="0" borderId="15" xfId="0" applyFont="1" applyBorder="1"/>
    <xf numFmtId="0" fontId="25" fillId="0" borderId="0" xfId="0" applyFont="1"/>
    <xf numFmtId="0" fontId="0" fillId="0" borderId="10" xfId="0" applyBorder="1" applyAlignment="1">
      <alignment horizontal="right"/>
    </xf>
    <xf numFmtId="0" fontId="0" fillId="0" borderId="0" xfId="0" applyAlignment="1">
      <alignment horizontal="right"/>
    </xf>
    <xf numFmtId="0" fontId="0" fillId="0" borderId="0" xfId="0"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4" xfId="0" applyBorder="1"/>
    <xf numFmtId="0" fontId="0" fillId="0" borderId="25" xfId="0" applyBorder="1" applyAlignment="1">
      <alignment horizontal="right"/>
    </xf>
    <xf numFmtId="0" fontId="0" fillId="0" borderId="26" xfId="0" applyBorder="1" applyAlignment="1">
      <alignment horizontal="center"/>
    </xf>
    <xf numFmtId="0" fontId="0" fillId="0" borderId="15" xfId="0" applyBorder="1" applyAlignment="1">
      <alignment horizontal="center"/>
    </xf>
    <xf numFmtId="0" fontId="0" fillId="0" borderId="27" xfId="0" applyBorder="1" applyAlignment="1">
      <alignment horizontal="right"/>
    </xf>
    <xf numFmtId="0" fontId="0" fillId="0" borderId="15" xfId="0" applyBorder="1" applyAlignment="1">
      <alignment wrapText="1"/>
    </xf>
    <xf numFmtId="0" fontId="26" fillId="0" borderId="10" xfId="0" applyFont="1" applyBorder="1" applyAlignment="1">
      <alignment horizontal="right" vertical="center"/>
    </xf>
    <xf numFmtId="0" fontId="26" fillId="0" borderId="0" xfId="0" applyFont="1" applyAlignment="1">
      <alignment horizontal="right" vertical="center"/>
    </xf>
    <xf numFmtId="0" fontId="26" fillId="0" borderId="26" xfId="0" applyFont="1" applyBorder="1" applyAlignment="1">
      <alignment horizontal="center" vertical="center"/>
    </xf>
    <xf numFmtId="0" fontId="26" fillId="0" borderId="27" xfId="0" applyFont="1" applyBorder="1" applyAlignment="1">
      <alignment horizontal="right" vertical="center"/>
    </xf>
    <xf numFmtId="0" fontId="27" fillId="0" borderId="21" xfId="0" applyFont="1" applyBorder="1" applyAlignment="1">
      <alignment horizontal="center"/>
    </xf>
    <xf numFmtId="0" fontId="26" fillId="0" borderId="28" xfId="0" applyFont="1" applyBorder="1" applyAlignment="1">
      <alignment horizontal="center" vertical="center"/>
    </xf>
    <xf numFmtId="0" fontId="0" fillId="0" borderId="29" xfId="0" applyBorder="1" applyAlignment="1">
      <alignment horizontal="center"/>
    </xf>
    <xf numFmtId="0" fontId="0" fillId="0" borderId="29" xfId="0" applyBorder="1"/>
    <xf numFmtId="0" fontId="26" fillId="0" borderId="30" xfId="0" applyFont="1" applyBorder="1" applyAlignment="1">
      <alignment horizontal="right" vertical="center"/>
    </xf>
    <xf numFmtId="0" fontId="26" fillId="0" borderId="0" xfId="0" applyFont="1" applyAlignment="1">
      <alignment horizontal="center" vertical="center"/>
    </xf>
    <xf numFmtId="0" fontId="26" fillId="35" borderId="23" xfId="0" applyFont="1" applyFill="1" applyBorder="1" applyAlignment="1">
      <alignment horizontal="right" vertical="center"/>
    </xf>
    <xf numFmtId="0" fontId="26" fillId="35" borderId="24" xfId="0" applyFont="1" applyFill="1" applyBorder="1" applyAlignment="1">
      <alignment horizontal="right" vertical="center"/>
    </xf>
    <xf numFmtId="0" fontId="26" fillId="35" borderId="24" xfId="0" applyFont="1" applyFill="1" applyBorder="1" applyAlignment="1">
      <alignment horizontal="center" vertical="center"/>
    </xf>
    <xf numFmtId="0" fontId="0" fillId="35" borderId="24" xfId="0" applyFill="1" applyBorder="1" applyAlignment="1">
      <alignment horizontal="center"/>
    </xf>
    <xf numFmtId="0" fontId="0" fillId="35" borderId="24" xfId="0" applyFill="1" applyBorder="1"/>
    <xf numFmtId="0" fontId="0" fillId="35" borderId="25" xfId="0" applyFill="1" applyBorder="1"/>
    <xf numFmtId="0" fontId="0" fillId="35" borderId="26" xfId="0" applyFill="1" applyBorder="1" applyAlignment="1">
      <alignment horizontal="right"/>
    </xf>
    <xf numFmtId="0" fontId="0" fillId="35" borderId="0" xfId="0" applyFill="1" applyAlignment="1">
      <alignment horizontal="right"/>
    </xf>
    <xf numFmtId="0" fontId="0" fillId="35" borderId="0" xfId="0" applyFill="1" applyAlignment="1">
      <alignment horizontal="center"/>
    </xf>
    <xf numFmtId="0" fontId="0" fillId="35" borderId="0" xfId="0" applyFill="1"/>
    <xf numFmtId="0" fontId="0" fillId="35" borderId="27" xfId="0" applyFill="1" applyBorder="1"/>
    <xf numFmtId="0" fontId="26" fillId="35" borderId="26" xfId="0" applyFont="1" applyFill="1" applyBorder="1" applyAlignment="1">
      <alignment horizontal="right" vertical="center"/>
    </xf>
    <xf numFmtId="0" fontId="26" fillId="35" borderId="0" xfId="0" applyFont="1" applyFill="1" applyAlignment="1">
      <alignment horizontal="right" vertical="center"/>
    </xf>
    <xf numFmtId="0" fontId="26" fillId="35" borderId="0" xfId="0" applyFont="1" applyFill="1" applyAlignment="1">
      <alignment horizontal="center" vertical="center"/>
    </xf>
    <xf numFmtId="0" fontId="0" fillId="36" borderId="15" xfId="0" applyFill="1" applyBorder="1" applyAlignment="1">
      <alignment horizontal="center"/>
    </xf>
    <xf numFmtId="0" fontId="16" fillId="35" borderId="26" xfId="0" applyFont="1" applyFill="1" applyBorder="1" applyAlignment="1">
      <alignment horizontal="center" wrapText="1"/>
    </xf>
    <xf numFmtId="0" fontId="16" fillId="35" borderId="15" xfId="0" applyFont="1" applyFill="1" applyBorder="1" applyAlignment="1">
      <alignment horizontal="center" wrapText="1"/>
    </xf>
    <xf numFmtId="0" fontId="16" fillId="35" borderId="17" xfId="0" applyFont="1" applyFill="1" applyBorder="1" applyAlignment="1">
      <alignment horizontal="center"/>
    </xf>
    <xf numFmtId="0" fontId="16" fillId="35" borderId="17" xfId="0" applyFont="1" applyFill="1" applyBorder="1" applyAlignment="1">
      <alignment horizontal="left"/>
    </xf>
    <xf numFmtId="0" fontId="16" fillId="35" borderId="22" xfId="0" applyFont="1" applyFill="1" applyBorder="1" applyAlignment="1">
      <alignment horizontal="left"/>
    </xf>
    <xf numFmtId="0" fontId="16" fillId="35" borderId="16" xfId="0" applyFont="1" applyFill="1" applyBorder="1" applyAlignment="1">
      <alignment horizontal="left"/>
    </xf>
    <xf numFmtId="0" fontId="16" fillId="35" borderId="15" xfId="0" applyFont="1" applyFill="1" applyBorder="1" applyAlignment="1">
      <alignment horizontal="right"/>
    </xf>
    <xf numFmtId="0" fontId="18" fillId="35" borderId="26" xfId="0" applyFont="1" applyFill="1" applyBorder="1" applyAlignment="1">
      <alignment horizontal="left" wrapText="1"/>
    </xf>
    <xf numFmtId="0" fontId="18" fillId="35" borderId="14" xfId="0" applyFont="1" applyFill="1" applyBorder="1" applyAlignment="1">
      <alignment horizontal="center" wrapText="1"/>
    </xf>
    <xf numFmtId="0" fontId="0" fillId="35" borderId="14" xfId="0" applyFill="1" applyBorder="1" applyAlignment="1">
      <alignment horizontal="center"/>
    </xf>
    <xf numFmtId="0" fontId="0" fillId="35" borderId="12" xfId="0" applyFill="1" applyBorder="1" applyAlignment="1">
      <alignment horizontal="center"/>
    </xf>
    <xf numFmtId="0" fontId="0" fillId="35" borderId="12" xfId="0" applyFill="1" applyBorder="1" applyAlignment="1">
      <alignment horizontal="left"/>
    </xf>
    <xf numFmtId="0" fontId="0" fillId="35" borderId="21" xfId="0" applyFill="1" applyBorder="1" applyAlignment="1">
      <alignment horizontal="left"/>
    </xf>
    <xf numFmtId="0" fontId="0" fillId="35" borderId="11" xfId="0" applyFill="1" applyBorder="1" applyAlignment="1">
      <alignment horizontal="left"/>
    </xf>
    <xf numFmtId="0" fontId="0" fillId="35" borderId="14" xfId="0" applyFill="1" applyBorder="1" applyAlignment="1">
      <alignment horizontal="right"/>
    </xf>
    <xf numFmtId="0" fontId="18" fillId="35" borderId="18" xfId="0" applyFont="1" applyFill="1" applyBorder="1" applyAlignment="1">
      <alignment horizontal="center" wrapText="1"/>
    </xf>
    <xf numFmtId="0" fontId="0" fillId="35" borderId="13" xfId="0" applyFill="1" applyBorder="1" applyAlignment="1">
      <alignment horizontal="center"/>
    </xf>
    <xf numFmtId="0" fontId="0" fillId="35" borderId="10" xfId="0" applyFill="1" applyBorder="1" applyAlignment="1">
      <alignment horizontal="center"/>
    </xf>
    <xf numFmtId="0" fontId="0" fillId="35" borderId="31" xfId="0" applyFill="1" applyBorder="1" applyAlignment="1">
      <alignment horizontal="left"/>
    </xf>
    <xf numFmtId="0" fontId="0" fillId="35" borderId="32" xfId="0" applyFill="1" applyBorder="1" applyAlignment="1">
      <alignment horizontal="left"/>
    </xf>
    <xf numFmtId="0" fontId="0" fillId="35" borderId="33" xfId="0" applyFill="1" applyBorder="1" applyAlignment="1">
      <alignment horizontal="left"/>
    </xf>
    <xf numFmtId="0" fontId="0" fillId="35" borderId="13" xfId="0" applyFill="1" applyBorder="1" applyAlignment="1">
      <alignment horizontal="right"/>
    </xf>
    <xf numFmtId="0" fontId="16" fillId="35" borderId="26" xfId="0" applyFont="1" applyFill="1" applyBorder="1" applyAlignment="1">
      <alignment horizontal="left" wrapText="1"/>
    </xf>
    <xf numFmtId="0" fontId="16" fillId="35" borderId="15" xfId="0" applyFont="1" applyFill="1" applyBorder="1" applyAlignment="1">
      <alignment horizontal="left" wrapText="1"/>
    </xf>
    <xf numFmtId="0" fontId="0" fillId="0" borderId="34" xfId="0" applyBorder="1"/>
    <xf numFmtId="0" fontId="0" fillId="0" borderId="35" xfId="0" applyBorder="1"/>
    <xf numFmtId="0" fontId="28" fillId="35" borderId="26" xfId="0" applyFont="1" applyFill="1" applyBorder="1" applyAlignment="1">
      <alignment horizontal="center" vertical="center" wrapText="1"/>
    </xf>
    <xf numFmtId="0" fontId="28" fillId="35" borderId="14" xfId="0" applyFont="1" applyFill="1" applyBorder="1" applyAlignment="1">
      <alignment horizontal="center" vertical="center" wrapText="1"/>
    </xf>
    <xf numFmtId="0" fontId="0" fillId="35" borderId="14" xfId="0" applyFill="1" applyBorder="1" applyAlignment="1">
      <alignment horizontal="center" vertical="center"/>
    </xf>
    <xf numFmtId="0" fontId="0" fillId="35" borderId="12" xfId="0" applyFill="1" applyBorder="1"/>
    <xf numFmtId="0" fontId="0" fillId="35" borderId="21" xfId="0" applyFill="1" applyBorder="1"/>
    <xf numFmtId="0" fontId="0" fillId="0" borderId="36" xfId="0" applyBorder="1"/>
    <xf numFmtId="0" fontId="0" fillId="0" borderId="37" xfId="0" applyBorder="1"/>
    <xf numFmtId="0" fontId="28" fillId="35" borderId="13" xfId="0" applyFont="1" applyFill="1" applyBorder="1" applyAlignment="1">
      <alignment horizontal="center" vertical="center" wrapText="1"/>
    </xf>
    <xf numFmtId="0" fontId="0" fillId="35" borderId="13" xfId="0" applyFill="1" applyBorder="1" applyAlignment="1">
      <alignment horizontal="center" vertical="center"/>
    </xf>
    <xf numFmtId="0" fontId="0" fillId="35" borderId="10" xfId="0" applyFill="1" applyBorder="1"/>
    <xf numFmtId="0" fontId="0" fillId="37" borderId="37" xfId="0" applyFill="1" applyBorder="1" applyAlignment="1">
      <alignment horizontal="center" wrapText="1"/>
    </xf>
    <xf numFmtId="0" fontId="29" fillId="35" borderId="0" xfId="0" applyFont="1" applyFill="1"/>
    <xf numFmtId="0" fontId="30" fillId="0" borderId="0" xfId="0" applyFont="1"/>
    <xf numFmtId="0" fontId="31" fillId="0" borderId="0" xfId="0" applyFont="1"/>
    <xf numFmtId="0" fontId="0" fillId="38" borderId="37" xfId="0" applyFill="1" applyBorder="1" applyAlignment="1">
      <alignment horizontal="center" wrapText="1"/>
    </xf>
    <xf numFmtId="0" fontId="32" fillId="35" borderId="0" xfId="0" applyFont="1" applyFill="1"/>
    <xf numFmtId="0" fontId="28" fillId="35" borderId="18" xfId="0" applyFont="1" applyFill="1" applyBorder="1" applyAlignment="1">
      <alignment horizontal="center" vertical="center" wrapText="1"/>
    </xf>
    <xf numFmtId="0" fontId="0" fillId="35" borderId="18" xfId="0" applyFill="1" applyBorder="1" applyAlignment="1">
      <alignment horizontal="center" vertical="center"/>
    </xf>
    <xf numFmtId="0" fontId="16" fillId="35" borderId="36" xfId="0" applyFont="1" applyFill="1" applyBorder="1" applyAlignment="1">
      <alignment horizontal="left" wrapText="1"/>
    </xf>
    <xf numFmtId="0" fontId="16" fillId="0" borderId="37" xfId="0" applyFont="1" applyBorder="1"/>
    <xf numFmtId="0" fontId="16" fillId="0" borderId="0" xfId="0" applyFont="1"/>
    <xf numFmtId="0" fontId="16" fillId="35" borderId="17" xfId="0" applyFont="1" applyFill="1" applyBorder="1"/>
    <xf numFmtId="0" fontId="16" fillId="35" borderId="22" xfId="0" applyFont="1" applyFill="1" applyBorder="1"/>
    <xf numFmtId="0" fontId="0" fillId="0" borderId="38" xfId="0" applyBorder="1" applyAlignment="1">
      <alignment horizontal="center"/>
    </xf>
    <xf numFmtId="0" fontId="0" fillId="0" borderId="39" xfId="0" applyBorder="1" applyAlignment="1">
      <alignment horizontal="center"/>
    </xf>
    <xf numFmtId="0" fontId="27" fillId="35" borderId="21" xfId="0" applyFont="1" applyFill="1" applyBorder="1" applyAlignment="1">
      <alignment horizontal="center"/>
    </xf>
    <xf numFmtId="0" fontId="0" fillId="35" borderId="28" xfId="0" applyFill="1" applyBorder="1" applyAlignment="1">
      <alignment horizontal="right"/>
    </xf>
    <xf numFmtId="0" fontId="0" fillId="35" borderId="29" xfId="0" applyFill="1" applyBorder="1" applyAlignment="1">
      <alignment horizontal="right"/>
    </xf>
    <xf numFmtId="0" fontId="0" fillId="35" borderId="29" xfId="0" applyFill="1" applyBorder="1" applyAlignment="1">
      <alignment horizontal="center"/>
    </xf>
    <xf numFmtId="0" fontId="0" fillId="35" borderId="29" xfId="0" applyFill="1" applyBorder="1"/>
    <xf numFmtId="0" fontId="0" fillId="35" borderId="30" xfId="0" applyFill="1" applyBorder="1"/>
    <xf numFmtId="0" fontId="21" fillId="0" borderId="0" xfId="0" applyFont="1" applyBorder="1" applyAlignment="1">
      <alignment wrapText="1"/>
    </xf>
    <xf numFmtId="0" fontId="19" fillId="0" borderId="33" xfId="0" applyFont="1" applyBorder="1"/>
    <xf numFmtId="0" fontId="19" fillId="0" borderId="40" xfId="0" applyFont="1" applyBorder="1"/>
    <xf numFmtId="0" fontId="19" fillId="0" borderId="0" xfId="0" applyFont="1" applyBorder="1"/>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4DFA2-CAC0-8245-A8D9-42D50E6DF6D6}">
  <dimension ref="B1:Y44"/>
  <sheetViews>
    <sheetView topLeftCell="A13" workbookViewId="0">
      <selection activeCell="E15" sqref="E15"/>
    </sheetView>
  </sheetViews>
  <sheetFormatPr baseColWidth="10" defaultRowHeight="16"/>
  <cols>
    <col min="1" max="1" width="4.1640625" customWidth="1"/>
    <col min="2" max="2" width="5.1640625" customWidth="1"/>
    <col min="3" max="3" width="4.1640625" style="18" bestFit="1" customWidth="1"/>
    <col min="4" max="4" width="60" customWidth="1"/>
    <col min="5" max="5" width="13.5" bestFit="1" customWidth="1"/>
    <col min="6" max="6" width="10.6640625" bestFit="1" customWidth="1"/>
    <col min="7" max="7" width="10.6640625" style="19" customWidth="1"/>
    <col min="8" max="8" width="15.1640625" style="19" bestFit="1" customWidth="1"/>
    <col min="9" max="9" width="13.5" style="19" bestFit="1" customWidth="1"/>
    <col min="10" max="10" width="26.83203125" style="18" customWidth="1"/>
    <col min="11" max="11" width="9.6640625" style="17" customWidth="1"/>
    <col min="12" max="12" width="10.6640625" customWidth="1"/>
    <col min="14" max="14" width="20.5" bestFit="1" customWidth="1"/>
  </cols>
  <sheetData>
    <row r="1" spans="2:25" ht="17" thickBot="1">
      <c r="K1" s="18"/>
    </row>
    <row r="2" spans="2:25" ht="17" thickBot="1">
      <c r="B2" s="109"/>
      <c r="C2" s="106"/>
      <c r="D2" s="108"/>
      <c r="E2" s="108"/>
      <c r="F2" s="108"/>
      <c r="G2" s="107"/>
      <c r="H2" s="107"/>
      <c r="I2" s="107"/>
      <c r="J2" s="106"/>
      <c r="K2" s="105"/>
    </row>
    <row r="3" spans="2:25" ht="21">
      <c r="B3" s="48"/>
      <c r="C3" s="45"/>
      <c r="D3" s="104" t="s">
        <v>309</v>
      </c>
      <c r="E3" s="104"/>
      <c r="F3" s="104"/>
      <c r="G3" s="104"/>
      <c r="H3" s="104"/>
      <c r="I3" s="104"/>
      <c r="J3" s="104"/>
      <c r="K3" s="44"/>
      <c r="M3" s="103" t="s">
        <v>308</v>
      </c>
      <c r="N3" s="102"/>
    </row>
    <row r="4" spans="2:25" ht="17">
      <c r="B4" s="48"/>
      <c r="C4" s="59" t="s">
        <v>307</v>
      </c>
      <c r="D4" s="101" t="s">
        <v>306</v>
      </c>
      <c r="E4" s="101" t="s">
        <v>305</v>
      </c>
      <c r="F4" s="100" t="s">
        <v>223</v>
      </c>
      <c r="G4" s="55" t="s">
        <v>304</v>
      </c>
      <c r="H4" s="55" t="s">
        <v>303</v>
      </c>
      <c r="I4" s="76" t="s">
        <v>235</v>
      </c>
      <c r="J4" s="76" t="s">
        <v>234</v>
      </c>
      <c r="K4" s="75"/>
      <c r="L4" s="99"/>
      <c r="M4" s="98" t="s">
        <v>302</v>
      </c>
      <c r="N4" s="97" t="s">
        <v>301</v>
      </c>
    </row>
    <row r="5" spans="2:25" ht="16" customHeight="1">
      <c r="B5" s="48"/>
      <c r="C5" s="74" t="s">
        <v>300</v>
      </c>
      <c r="D5" s="47" t="s">
        <v>299</v>
      </c>
      <c r="E5" s="47" t="s">
        <v>39</v>
      </c>
      <c r="F5" s="88" t="s">
        <v>0</v>
      </c>
      <c r="G5" s="70">
        <v>29</v>
      </c>
      <c r="H5" s="96">
        <v>146</v>
      </c>
      <c r="I5" s="96" t="s">
        <v>298</v>
      </c>
      <c r="J5" s="95" t="s">
        <v>297</v>
      </c>
      <c r="K5" s="79"/>
      <c r="M5" s="85" t="s">
        <v>296</v>
      </c>
      <c r="N5" s="84" t="s">
        <v>295</v>
      </c>
    </row>
    <row r="6" spans="2:25">
      <c r="B6" s="48"/>
      <c r="C6" s="74" t="s">
        <v>294</v>
      </c>
      <c r="D6" s="47" t="s">
        <v>293</v>
      </c>
      <c r="E6" s="47" t="s">
        <v>41</v>
      </c>
      <c r="F6" s="88" t="s">
        <v>0</v>
      </c>
      <c r="G6" s="70">
        <v>1</v>
      </c>
      <c r="H6" s="87"/>
      <c r="I6" s="87"/>
      <c r="J6" s="86"/>
      <c r="K6" s="79"/>
      <c r="M6" s="85" t="s">
        <v>2</v>
      </c>
      <c r="N6" s="84" t="s">
        <v>292</v>
      </c>
    </row>
    <row r="7" spans="2:25">
      <c r="B7" s="48"/>
      <c r="C7" s="74" t="s">
        <v>291</v>
      </c>
      <c r="D7" s="47" t="s">
        <v>290</v>
      </c>
      <c r="E7" s="47" t="s">
        <v>289</v>
      </c>
      <c r="F7" s="88" t="s">
        <v>0</v>
      </c>
      <c r="G7" s="70">
        <v>369</v>
      </c>
      <c r="H7" s="87"/>
      <c r="I7" s="87"/>
      <c r="J7" s="86"/>
      <c r="K7" s="79"/>
      <c r="M7" s="93" t="s">
        <v>263</v>
      </c>
      <c r="N7" s="84" t="s">
        <v>288</v>
      </c>
    </row>
    <row r="8" spans="2:25">
      <c r="B8" s="48"/>
      <c r="C8" s="74" t="s">
        <v>287</v>
      </c>
      <c r="D8" s="47" t="s">
        <v>286</v>
      </c>
      <c r="E8" s="47" t="s">
        <v>285</v>
      </c>
      <c r="F8" s="88" t="s">
        <v>0</v>
      </c>
      <c r="G8" s="70">
        <v>63</v>
      </c>
      <c r="H8" s="87"/>
      <c r="I8" s="87"/>
      <c r="J8" s="86"/>
      <c r="K8" s="79"/>
      <c r="M8" s="93" t="s">
        <v>2</v>
      </c>
      <c r="N8" s="84" t="s">
        <v>284</v>
      </c>
    </row>
    <row r="9" spans="2:25">
      <c r="B9" s="48"/>
      <c r="C9" s="74" t="s">
        <v>283</v>
      </c>
      <c r="D9" s="94" t="s">
        <v>282</v>
      </c>
      <c r="E9" s="47" t="s">
        <v>281</v>
      </c>
      <c r="F9" s="88" t="s">
        <v>0</v>
      </c>
      <c r="G9" s="70">
        <v>0</v>
      </c>
      <c r="H9" s="87"/>
      <c r="I9" s="87"/>
      <c r="J9" s="86"/>
      <c r="K9" s="79"/>
      <c r="M9" s="93" t="s">
        <v>2</v>
      </c>
      <c r="N9" s="84" t="s">
        <v>280</v>
      </c>
    </row>
    <row r="10" spans="2:25">
      <c r="B10" s="48"/>
      <c r="C10" s="74" t="s">
        <v>279</v>
      </c>
      <c r="D10" s="47" t="s">
        <v>278</v>
      </c>
      <c r="E10" s="47" t="s">
        <v>277</v>
      </c>
      <c r="F10" s="88" t="s">
        <v>268</v>
      </c>
      <c r="G10" s="70">
        <v>0</v>
      </c>
      <c r="H10" s="87"/>
      <c r="I10" s="87"/>
      <c r="J10" s="86"/>
      <c r="K10" s="79"/>
      <c r="M10" s="85" t="s">
        <v>208</v>
      </c>
      <c r="N10" s="84" t="s">
        <v>276</v>
      </c>
      <c r="W10" s="92"/>
      <c r="X10" s="92"/>
      <c r="Y10" s="91"/>
    </row>
    <row r="11" spans="2:25">
      <c r="B11" s="48"/>
      <c r="C11" s="74" t="s">
        <v>275</v>
      </c>
      <c r="D11" s="47" t="s">
        <v>274</v>
      </c>
      <c r="E11" s="47" t="s">
        <v>273</v>
      </c>
      <c r="F11" s="88" t="s">
        <v>268</v>
      </c>
      <c r="G11" s="70">
        <v>2</v>
      </c>
      <c r="H11" s="87"/>
      <c r="I11" s="87"/>
      <c r="J11" s="86"/>
      <c r="K11" s="79"/>
      <c r="M11" s="85" t="s">
        <v>208</v>
      </c>
      <c r="N11" s="84" t="s">
        <v>272</v>
      </c>
    </row>
    <row r="12" spans="2:25">
      <c r="B12" s="48"/>
      <c r="C12" s="74" t="s">
        <v>271</v>
      </c>
      <c r="D12" s="47" t="s">
        <v>270</v>
      </c>
      <c r="E12" s="47" t="s">
        <v>269</v>
      </c>
      <c r="F12" s="88" t="s">
        <v>268</v>
      </c>
      <c r="G12" s="70">
        <v>0</v>
      </c>
      <c r="H12" s="87"/>
      <c r="I12" s="87"/>
      <c r="J12" s="86"/>
      <c r="K12" s="79"/>
      <c r="M12" s="85" t="s">
        <v>267</v>
      </c>
      <c r="N12" s="84" t="s">
        <v>266</v>
      </c>
    </row>
    <row r="13" spans="2:25">
      <c r="B13" s="48"/>
      <c r="C13" s="74" t="s">
        <v>265</v>
      </c>
      <c r="D13" s="90" t="s">
        <v>264</v>
      </c>
      <c r="E13" s="47" t="s">
        <v>38</v>
      </c>
      <c r="F13" s="88" t="s">
        <v>212</v>
      </c>
      <c r="G13" s="70">
        <v>133</v>
      </c>
      <c r="H13" s="87"/>
      <c r="I13" s="87"/>
      <c r="J13" s="86"/>
      <c r="K13" s="79"/>
      <c r="M13" s="89" t="s">
        <v>263</v>
      </c>
      <c r="N13" s="84" t="s">
        <v>262</v>
      </c>
    </row>
    <row r="14" spans="2:25">
      <c r="B14" s="48"/>
      <c r="C14" s="74" t="s">
        <v>261</v>
      </c>
      <c r="D14" s="47" t="s">
        <v>260</v>
      </c>
      <c r="E14" s="47" t="s">
        <v>36</v>
      </c>
      <c r="F14" s="88" t="s">
        <v>212</v>
      </c>
      <c r="G14" s="70">
        <v>137</v>
      </c>
      <c r="H14" s="87"/>
      <c r="I14" s="87"/>
      <c r="J14" s="86"/>
      <c r="K14" s="79"/>
      <c r="M14" s="89" t="s">
        <v>2</v>
      </c>
      <c r="N14" s="84" t="s">
        <v>259</v>
      </c>
    </row>
    <row r="15" spans="2:25">
      <c r="B15" s="48"/>
      <c r="C15" s="74" t="s">
        <v>258</v>
      </c>
      <c r="D15" s="47" t="s">
        <v>257</v>
      </c>
      <c r="E15" s="47" t="s">
        <v>40</v>
      </c>
      <c r="F15" s="88" t="s">
        <v>212</v>
      </c>
      <c r="G15" s="70">
        <v>32</v>
      </c>
      <c r="H15" s="87"/>
      <c r="I15" s="87"/>
      <c r="J15" s="86"/>
      <c r="K15" s="79"/>
      <c r="M15" s="89" t="s">
        <v>2</v>
      </c>
      <c r="N15" s="84" t="s">
        <v>256</v>
      </c>
    </row>
    <row r="16" spans="2:25">
      <c r="B16" s="48"/>
      <c r="C16" s="74" t="s">
        <v>255</v>
      </c>
      <c r="D16" s="47" t="s">
        <v>254</v>
      </c>
      <c r="E16" s="47" t="s">
        <v>253</v>
      </c>
      <c r="F16" s="88" t="s">
        <v>212</v>
      </c>
      <c r="G16" s="70">
        <v>15</v>
      </c>
      <c r="H16" s="87"/>
      <c r="I16" s="87"/>
      <c r="J16" s="86"/>
      <c r="K16" s="79"/>
      <c r="M16" s="85" t="s">
        <v>2</v>
      </c>
      <c r="N16" s="84" t="s">
        <v>252</v>
      </c>
    </row>
    <row r="17" spans="2:14">
      <c r="B17" s="48"/>
      <c r="C17" s="74" t="s">
        <v>251</v>
      </c>
      <c r="D17" s="47" t="s">
        <v>250</v>
      </c>
      <c r="E17" s="47" t="s">
        <v>42</v>
      </c>
      <c r="F17" s="88" t="s">
        <v>212</v>
      </c>
      <c r="G17" s="70">
        <v>9</v>
      </c>
      <c r="H17" s="87"/>
      <c r="I17" s="87"/>
      <c r="J17" s="86"/>
      <c r="K17" s="79"/>
      <c r="M17" s="85" t="s">
        <v>246</v>
      </c>
      <c r="N17" s="84" t="s">
        <v>249</v>
      </c>
    </row>
    <row r="18" spans="2:14">
      <c r="B18" s="48"/>
      <c r="C18" s="74" t="s">
        <v>248</v>
      </c>
      <c r="D18" s="47" t="s">
        <v>247</v>
      </c>
      <c r="E18" s="47" t="s">
        <v>37</v>
      </c>
      <c r="F18" s="88" t="s">
        <v>212</v>
      </c>
      <c r="G18" s="70">
        <v>3</v>
      </c>
      <c r="H18" s="87"/>
      <c r="I18" s="87"/>
      <c r="J18" s="86"/>
      <c r="K18" s="79"/>
      <c r="M18" s="85" t="s">
        <v>246</v>
      </c>
      <c r="N18" s="84" t="s">
        <v>245</v>
      </c>
    </row>
    <row r="19" spans="2:14">
      <c r="B19" s="48"/>
      <c r="C19" s="74" t="s">
        <v>244</v>
      </c>
      <c r="D19" s="47" t="s">
        <v>243</v>
      </c>
      <c r="E19" s="47" t="s">
        <v>242</v>
      </c>
      <c r="F19" s="88" t="s">
        <v>212</v>
      </c>
      <c r="G19" s="70">
        <v>2</v>
      </c>
      <c r="H19" s="87"/>
      <c r="I19" s="87"/>
      <c r="J19" s="86"/>
      <c r="K19" s="79"/>
      <c r="M19" s="85" t="s">
        <v>2</v>
      </c>
      <c r="N19" s="84" t="s">
        <v>241</v>
      </c>
    </row>
    <row r="20" spans="2:14" ht="17" thickBot="1">
      <c r="B20" s="48"/>
      <c r="C20" s="67" t="s">
        <v>240</v>
      </c>
      <c r="D20" s="83" t="s">
        <v>239</v>
      </c>
      <c r="E20" s="83" t="s">
        <v>43</v>
      </c>
      <c r="F20" s="82" t="s">
        <v>212</v>
      </c>
      <c r="G20" s="63">
        <v>2</v>
      </c>
      <c r="H20" s="81"/>
      <c r="I20" s="81"/>
      <c r="J20" s="80"/>
      <c r="K20" s="79"/>
      <c r="M20" s="78" t="s">
        <v>208</v>
      </c>
      <c r="N20" s="77" t="s">
        <v>238</v>
      </c>
    </row>
    <row r="21" spans="2:14">
      <c r="B21" s="48"/>
      <c r="C21" s="45"/>
      <c r="D21" s="47"/>
      <c r="E21" s="47"/>
      <c r="F21" s="47"/>
      <c r="G21" s="46">
        <f>SUM(G5:G20)</f>
        <v>797</v>
      </c>
      <c r="H21" s="46">
        <v>146</v>
      </c>
      <c r="I21" s="46"/>
      <c r="J21" s="45"/>
      <c r="K21" s="44"/>
    </row>
    <row r="22" spans="2:14" ht="17">
      <c r="B22" s="48"/>
      <c r="C22" s="59" t="s">
        <v>237</v>
      </c>
      <c r="D22" s="58" t="s">
        <v>236</v>
      </c>
      <c r="E22" s="57"/>
      <c r="F22" s="56"/>
      <c r="G22" s="55"/>
      <c r="H22" s="55"/>
      <c r="I22" s="76" t="s">
        <v>235</v>
      </c>
      <c r="J22" s="76" t="s">
        <v>234</v>
      </c>
      <c r="K22" s="75"/>
    </row>
    <row r="23" spans="2:14" ht="75" customHeight="1">
      <c r="B23" s="48"/>
      <c r="C23" s="74" t="s">
        <v>233</v>
      </c>
      <c r="D23" s="73" t="s">
        <v>232</v>
      </c>
      <c r="E23" s="72"/>
      <c r="F23" s="71"/>
      <c r="G23" s="70">
        <f>25-3</f>
        <v>22</v>
      </c>
      <c r="H23" s="70">
        <v>12</v>
      </c>
      <c r="I23" s="69" t="s">
        <v>2</v>
      </c>
      <c r="J23" s="68" t="s">
        <v>231</v>
      </c>
      <c r="K23" s="60"/>
    </row>
    <row r="24" spans="2:14">
      <c r="B24" s="48"/>
      <c r="C24" s="67" t="s">
        <v>230</v>
      </c>
      <c r="D24" s="66" t="s">
        <v>229</v>
      </c>
      <c r="E24" s="65"/>
      <c r="F24" s="64"/>
      <c r="G24" s="63">
        <f>25-7</f>
        <v>18</v>
      </c>
      <c r="H24" s="63">
        <v>14</v>
      </c>
      <c r="I24" s="62" t="s">
        <v>228</v>
      </c>
      <c r="J24" s="61"/>
      <c r="K24" s="60"/>
    </row>
    <row r="25" spans="2:14">
      <c r="B25" s="48"/>
      <c r="C25" s="45"/>
      <c r="D25" s="47"/>
      <c r="E25" s="47"/>
      <c r="F25" s="47"/>
      <c r="G25" s="46"/>
      <c r="H25" s="46"/>
      <c r="I25" s="46"/>
      <c r="J25" s="45"/>
      <c r="K25" s="44"/>
    </row>
    <row r="26" spans="2:14" ht="17">
      <c r="B26" s="48"/>
      <c r="C26" s="59" t="s">
        <v>227</v>
      </c>
      <c r="D26" s="58" t="s">
        <v>226</v>
      </c>
      <c r="E26" s="57"/>
      <c r="F26" s="56"/>
      <c r="G26" s="55">
        <v>4</v>
      </c>
      <c r="H26" s="55">
        <v>4</v>
      </c>
      <c r="I26" s="54" t="s">
        <v>208</v>
      </c>
      <c r="J26" s="54" t="s">
        <v>208</v>
      </c>
      <c r="K26" s="53"/>
    </row>
    <row r="27" spans="2:14">
      <c r="B27" s="48"/>
      <c r="C27" s="50"/>
      <c r="D27" s="47"/>
      <c r="E27" s="47"/>
      <c r="F27" s="47"/>
      <c r="G27" s="52">
        <f>SUM(G21:G26)</f>
        <v>841</v>
      </c>
      <c r="H27" s="52">
        <f>SUM(H21:H26)</f>
        <v>176</v>
      </c>
      <c r="I27" s="51"/>
      <c r="J27" s="50"/>
      <c r="K27" s="49"/>
    </row>
    <row r="28" spans="2:14">
      <c r="B28" s="48"/>
      <c r="C28" s="45"/>
      <c r="D28" s="47"/>
      <c r="E28" s="47"/>
      <c r="F28" s="47"/>
      <c r="G28" s="46"/>
      <c r="H28" s="46"/>
      <c r="I28" s="46"/>
      <c r="J28" s="45"/>
      <c r="K28" s="44"/>
    </row>
    <row r="29" spans="2:14" ht="17" thickBot="1">
      <c r="B29" s="43"/>
      <c r="C29" s="39"/>
      <c r="D29" s="42"/>
      <c r="E29" s="42"/>
      <c r="F29" s="42"/>
      <c r="G29" s="41"/>
      <c r="H29" s="41"/>
      <c r="I29" s="40"/>
      <c r="J29" s="39"/>
      <c r="K29" s="38"/>
    </row>
    <row r="31" spans="2:14">
      <c r="C31" s="29"/>
      <c r="I31" s="37"/>
      <c r="J31" s="29"/>
      <c r="K31" s="28"/>
    </row>
    <row r="32" spans="2:14" ht="17" thickBot="1"/>
    <row r="33" spans="3:11">
      <c r="C33" s="36"/>
      <c r="D33" s="35"/>
      <c r="E33" s="35"/>
      <c r="F33" s="35"/>
      <c r="G33" s="34"/>
      <c r="H33" s="34"/>
      <c r="I33" s="33"/>
      <c r="J33" s="29"/>
      <c r="K33" s="28"/>
    </row>
    <row r="34" spans="3:11" ht="21">
      <c r="C34" s="26"/>
      <c r="D34" s="32" t="s">
        <v>225</v>
      </c>
      <c r="E34" s="32"/>
      <c r="F34" s="32"/>
      <c r="G34" s="32"/>
      <c r="H34" s="32"/>
      <c r="I34" s="24"/>
    </row>
    <row r="35" spans="3:11">
      <c r="C35" s="31"/>
      <c r="D35" s="8" t="s">
        <v>224</v>
      </c>
      <c r="E35" s="8" t="s">
        <v>223</v>
      </c>
      <c r="F35" s="8"/>
      <c r="G35" s="25" t="s">
        <v>222</v>
      </c>
      <c r="H35" s="25"/>
      <c r="I35" s="30"/>
      <c r="J35" s="29"/>
      <c r="K35" s="28"/>
    </row>
    <row r="36" spans="3:11" ht="34">
      <c r="C36" s="26"/>
      <c r="D36" s="8" t="s">
        <v>221</v>
      </c>
      <c r="E36" s="8" t="s">
        <v>220</v>
      </c>
      <c r="F36" s="27" t="s">
        <v>219</v>
      </c>
      <c r="G36" s="25" t="s">
        <v>218</v>
      </c>
      <c r="H36" s="25"/>
      <c r="I36" s="24"/>
    </row>
    <row r="37" spans="3:11">
      <c r="C37" s="26"/>
      <c r="D37" s="8" t="s">
        <v>217</v>
      </c>
      <c r="E37" s="8" t="s">
        <v>216</v>
      </c>
      <c r="F37" s="8" t="s">
        <v>208</v>
      </c>
      <c r="G37" s="25" t="s">
        <v>214</v>
      </c>
      <c r="H37" s="25"/>
      <c r="I37" s="24"/>
    </row>
    <row r="38" spans="3:11">
      <c r="C38" s="26"/>
      <c r="D38" s="8" t="s">
        <v>215</v>
      </c>
      <c r="E38" s="8" t="s">
        <v>208</v>
      </c>
      <c r="F38" s="8" t="s">
        <v>208</v>
      </c>
      <c r="G38" s="25" t="s">
        <v>214</v>
      </c>
      <c r="H38" s="25"/>
      <c r="I38" s="24"/>
    </row>
    <row r="39" spans="3:11">
      <c r="C39" s="26"/>
      <c r="D39" s="8" t="s">
        <v>213</v>
      </c>
      <c r="E39" s="8" t="s">
        <v>35</v>
      </c>
      <c r="F39" s="8" t="s">
        <v>212</v>
      </c>
      <c r="G39" s="25" t="s">
        <v>211</v>
      </c>
      <c r="H39" s="25"/>
      <c r="I39" s="24"/>
    </row>
    <row r="40" spans="3:11">
      <c r="C40" s="26"/>
      <c r="D40" s="8" t="s">
        <v>210</v>
      </c>
      <c r="E40" s="8" t="s">
        <v>209</v>
      </c>
      <c r="F40" s="8" t="s">
        <v>208</v>
      </c>
      <c r="G40" s="25" t="s">
        <v>199</v>
      </c>
      <c r="H40" s="25"/>
      <c r="I40" s="24"/>
    </row>
    <row r="41" spans="3:11">
      <c r="C41" s="26"/>
      <c r="D41" s="8" t="s">
        <v>207</v>
      </c>
      <c r="E41" s="8" t="s">
        <v>206</v>
      </c>
      <c r="F41" s="8" t="s">
        <v>203</v>
      </c>
      <c r="G41" s="25" t="s">
        <v>202</v>
      </c>
      <c r="H41" s="25"/>
      <c r="I41" s="24"/>
    </row>
    <row r="42" spans="3:11">
      <c r="C42" s="26"/>
      <c r="D42" s="8" t="s">
        <v>205</v>
      </c>
      <c r="E42" s="8" t="s">
        <v>204</v>
      </c>
      <c r="F42" s="8" t="s">
        <v>203</v>
      </c>
      <c r="G42" s="25" t="s">
        <v>202</v>
      </c>
      <c r="H42" s="25"/>
      <c r="I42" s="24"/>
    </row>
    <row r="43" spans="3:11">
      <c r="C43" s="26"/>
      <c r="D43" s="8" t="s">
        <v>201</v>
      </c>
      <c r="E43" s="8" t="s">
        <v>200</v>
      </c>
      <c r="F43" s="8" t="s">
        <v>2</v>
      </c>
      <c r="G43" s="25" t="s">
        <v>199</v>
      </c>
      <c r="H43" s="25"/>
      <c r="I43" s="24"/>
    </row>
    <row r="44" spans="3:11" ht="17" thickBot="1">
      <c r="C44" s="23"/>
      <c r="D44" s="22"/>
      <c r="E44" s="22"/>
      <c r="F44" s="22"/>
      <c r="G44" s="21"/>
      <c r="H44" s="21"/>
      <c r="I44" s="20"/>
    </row>
  </sheetData>
  <mergeCells count="22">
    <mergeCell ref="J23:J24"/>
    <mergeCell ref="D26:F26"/>
    <mergeCell ref="I5:I20"/>
    <mergeCell ref="D22:F22"/>
    <mergeCell ref="D23:F23"/>
    <mergeCell ref="D24:F24"/>
    <mergeCell ref="M7:M9"/>
    <mergeCell ref="M13:M15"/>
    <mergeCell ref="D3:J3"/>
    <mergeCell ref="M3:N3"/>
    <mergeCell ref="H5:H20"/>
    <mergeCell ref="J5:J20"/>
    <mergeCell ref="G40:H40"/>
    <mergeCell ref="G41:H41"/>
    <mergeCell ref="G42:H42"/>
    <mergeCell ref="G43:H43"/>
    <mergeCell ref="D34:H34"/>
    <mergeCell ref="G35:H35"/>
    <mergeCell ref="G36:H36"/>
    <mergeCell ref="G37:H37"/>
    <mergeCell ref="G38:H38"/>
    <mergeCell ref="G39:H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42255-2D98-3E44-8ECC-DA0704729D8A}">
  <dimension ref="A1:D183"/>
  <sheetViews>
    <sheetView tabSelected="1" workbookViewId="0">
      <selection activeCell="A4" sqref="A4"/>
    </sheetView>
  </sheetViews>
  <sheetFormatPr baseColWidth="10" defaultRowHeight="16"/>
  <cols>
    <col min="1" max="1" width="144.5" bestFit="1" customWidth="1"/>
    <col min="2" max="2" width="6.83203125" style="114" customWidth="1"/>
    <col min="3" max="3" width="29" style="5" customWidth="1"/>
    <col min="4" max="4" width="144.5" bestFit="1" customWidth="1"/>
  </cols>
  <sheetData>
    <row r="1" spans="1:4" ht="24">
      <c r="A1" s="111" t="s">
        <v>46</v>
      </c>
      <c r="B1" s="113"/>
      <c r="C1" s="1" t="s">
        <v>44</v>
      </c>
      <c r="D1" s="2" t="s">
        <v>45</v>
      </c>
    </row>
    <row r="2" spans="1:4" ht="67" thickBot="1">
      <c r="A2" s="112"/>
      <c r="B2" s="113"/>
      <c r="C2" s="3"/>
      <c r="D2" s="4" t="s">
        <v>47</v>
      </c>
    </row>
    <row r="3" spans="1:4">
      <c r="A3" s="7" t="s">
        <v>1</v>
      </c>
      <c r="B3" s="110"/>
      <c r="D3" s="6" t="s">
        <v>1</v>
      </c>
    </row>
    <row r="4" spans="1:4">
      <c r="A4" s="9" t="s">
        <v>3</v>
      </c>
      <c r="B4" s="110"/>
      <c r="D4" s="8" t="s">
        <v>3</v>
      </c>
    </row>
    <row r="5" spans="1:4">
      <c r="A5" s="9" t="s">
        <v>48</v>
      </c>
      <c r="B5" s="110"/>
      <c r="D5" s="8" t="s">
        <v>48</v>
      </c>
    </row>
    <row r="6" spans="1:4">
      <c r="A6" s="9" t="s">
        <v>51</v>
      </c>
      <c r="B6" s="110"/>
      <c r="C6" s="5" t="s">
        <v>49</v>
      </c>
      <c r="D6" s="10" t="s">
        <v>50</v>
      </c>
    </row>
    <row r="7" spans="1:4">
      <c r="A7" s="9" t="s">
        <v>52</v>
      </c>
      <c r="B7" s="110"/>
      <c r="D7" s="8" t="s">
        <v>51</v>
      </c>
    </row>
    <row r="8" spans="1:4">
      <c r="A8" s="9" t="s">
        <v>54</v>
      </c>
      <c r="B8" s="110"/>
      <c r="C8" s="5" t="s">
        <v>49</v>
      </c>
      <c r="D8" s="10" t="s">
        <v>53</v>
      </c>
    </row>
    <row r="9" spans="1:4">
      <c r="A9" s="9" t="s">
        <v>4</v>
      </c>
      <c r="B9" s="110"/>
      <c r="D9" s="8" t="s">
        <v>52</v>
      </c>
    </row>
    <row r="10" spans="1:4">
      <c r="A10" s="9" t="s">
        <v>55</v>
      </c>
      <c r="B10" s="110"/>
      <c r="D10" s="8" t="s">
        <v>54</v>
      </c>
    </row>
    <row r="11" spans="1:4">
      <c r="A11" s="9" t="s">
        <v>5</v>
      </c>
      <c r="B11" s="110"/>
      <c r="C11" s="5" t="s">
        <v>49</v>
      </c>
      <c r="D11" s="8" t="s">
        <v>56</v>
      </c>
    </row>
    <row r="12" spans="1:4">
      <c r="A12" s="9" t="s">
        <v>33</v>
      </c>
      <c r="B12" s="110"/>
      <c r="D12" s="8" t="s">
        <v>4</v>
      </c>
    </row>
    <row r="13" spans="1:4">
      <c r="A13" s="9" t="s">
        <v>32</v>
      </c>
      <c r="B13" s="110"/>
      <c r="D13" s="8" t="s">
        <v>55</v>
      </c>
    </row>
    <row r="14" spans="1:4">
      <c r="A14" s="9" t="s">
        <v>6</v>
      </c>
      <c r="B14" s="110"/>
      <c r="D14" s="8" t="s">
        <v>5</v>
      </c>
    </row>
    <row r="15" spans="1:4">
      <c r="A15" s="9" t="s">
        <v>7</v>
      </c>
      <c r="B15" s="110"/>
      <c r="D15" s="8" t="s">
        <v>33</v>
      </c>
    </row>
    <row r="16" spans="1:4">
      <c r="A16" s="9" t="s">
        <v>8</v>
      </c>
      <c r="B16" s="110"/>
      <c r="C16" s="5" t="s">
        <v>49</v>
      </c>
      <c r="D16" s="8" t="s">
        <v>57</v>
      </c>
    </row>
    <row r="17" spans="1:4">
      <c r="A17" s="9" t="s">
        <v>9</v>
      </c>
      <c r="B17" s="110"/>
      <c r="D17" s="11" t="s">
        <v>32</v>
      </c>
    </row>
    <row r="18" spans="1:4">
      <c r="A18" s="9" t="s">
        <v>10</v>
      </c>
      <c r="B18" s="110"/>
      <c r="D18" s="8" t="s">
        <v>6</v>
      </c>
    </row>
    <row r="19" spans="1:4">
      <c r="A19" s="9" t="s">
        <v>58</v>
      </c>
      <c r="B19" s="110"/>
      <c r="D19" s="8" t="s">
        <v>7</v>
      </c>
    </row>
    <row r="20" spans="1:4">
      <c r="A20" s="9" t="s">
        <v>11</v>
      </c>
      <c r="B20" s="110"/>
      <c r="C20" s="5" t="s">
        <v>49</v>
      </c>
      <c r="D20" s="8" t="s">
        <v>59</v>
      </c>
    </row>
    <row r="21" spans="1:4">
      <c r="A21" s="9" t="s">
        <v>12</v>
      </c>
      <c r="B21" s="110"/>
      <c r="D21" s="8" t="s">
        <v>8</v>
      </c>
    </row>
    <row r="22" spans="1:4">
      <c r="A22" s="9" t="s">
        <v>13</v>
      </c>
      <c r="B22" s="110"/>
      <c r="C22" s="5" t="s">
        <v>49</v>
      </c>
      <c r="D22" s="8" t="s">
        <v>60</v>
      </c>
    </row>
    <row r="23" spans="1:4">
      <c r="A23" s="9" t="s">
        <v>61</v>
      </c>
      <c r="B23" s="110"/>
      <c r="D23" s="8" t="s">
        <v>9</v>
      </c>
    </row>
    <row r="24" spans="1:4">
      <c r="A24" s="9" t="s">
        <v>14</v>
      </c>
      <c r="B24" s="110"/>
      <c r="C24" s="5" t="s">
        <v>49</v>
      </c>
      <c r="D24" s="8" t="s">
        <v>62</v>
      </c>
    </row>
    <row r="25" spans="1:4">
      <c r="A25" s="9" t="s">
        <v>63</v>
      </c>
      <c r="B25" s="110"/>
      <c r="D25" s="8" t="s">
        <v>10</v>
      </c>
    </row>
    <row r="26" spans="1:4">
      <c r="A26" s="9" t="s">
        <v>66</v>
      </c>
      <c r="B26" s="110"/>
      <c r="C26" s="5" t="s">
        <v>64</v>
      </c>
      <c r="D26" s="8" t="s">
        <v>65</v>
      </c>
    </row>
    <row r="27" spans="1:4">
      <c r="A27" s="9" t="s">
        <v>15</v>
      </c>
      <c r="B27" s="110"/>
      <c r="D27" s="11" t="s">
        <v>58</v>
      </c>
    </row>
    <row r="28" spans="1:4">
      <c r="A28" s="9" t="s">
        <v>67</v>
      </c>
      <c r="B28" s="110"/>
      <c r="D28" s="8" t="s">
        <v>11</v>
      </c>
    </row>
    <row r="29" spans="1:4">
      <c r="A29" s="9" t="s">
        <v>16</v>
      </c>
      <c r="B29" s="110"/>
      <c r="D29" s="8" t="s">
        <v>12</v>
      </c>
    </row>
    <row r="30" spans="1:4">
      <c r="A30" s="9" t="s">
        <v>68</v>
      </c>
      <c r="B30" s="110"/>
      <c r="D30" s="8" t="s">
        <v>13</v>
      </c>
    </row>
    <row r="31" spans="1:4">
      <c r="A31" s="9" t="s">
        <v>69</v>
      </c>
      <c r="B31" s="110"/>
      <c r="D31" s="8" t="s">
        <v>61</v>
      </c>
    </row>
    <row r="32" spans="1:4">
      <c r="A32" s="9" t="s">
        <v>70</v>
      </c>
      <c r="B32" s="110"/>
      <c r="D32" s="12" t="s">
        <v>14</v>
      </c>
    </row>
    <row r="33" spans="1:4">
      <c r="A33" s="9" t="s">
        <v>72</v>
      </c>
      <c r="B33" s="110"/>
      <c r="C33" s="5" t="s">
        <v>49</v>
      </c>
      <c r="D33" s="8" t="s">
        <v>71</v>
      </c>
    </row>
    <row r="34" spans="1:4">
      <c r="A34" s="9" t="s">
        <v>75</v>
      </c>
      <c r="B34" s="110"/>
      <c r="C34" s="5" t="s">
        <v>73</v>
      </c>
      <c r="D34" s="12" t="s">
        <v>74</v>
      </c>
    </row>
    <row r="35" spans="1:4">
      <c r="A35" s="9" t="s">
        <v>17</v>
      </c>
      <c r="B35" s="110"/>
      <c r="C35" s="5" t="s">
        <v>76</v>
      </c>
      <c r="D35" s="8" t="s">
        <v>77</v>
      </c>
    </row>
    <row r="36" spans="1:4">
      <c r="A36" s="9" t="s">
        <v>78</v>
      </c>
      <c r="B36" s="110"/>
      <c r="D36" s="8" t="s">
        <v>66</v>
      </c>
    </row>
    <row r="37" spans="1:4">
      <c r="A37" s="9" t="s">
        <v>80</v>
      </c>
      <c r="B37" s="110"/>
      <c r="C37" s="5" t="s">
        <v>64</v>
      </c>
      <c r="D37" s="8" t="s">
        <v>79</v>
      </c>
    </row>
    <row r="38" spans="1:4">
      <c r="A38" s="9" t="s">
        <v>81</v>
      </c>
      <c r="B38" s="110"/>
      <c r="D38" s="8" t="s">
        <v>15</v>
      </c>
    </row>
    <row r="39" spans="1:4">
      <c r="A39" s="9" t="s">
        <v>83</v>
      </c>
      <c r="B39" s="110"/>
      <c r="C39" s="5" t="s">
        <v>64</v>
      </c>
      <c r="D39" s="8" t="s">
        <v>82</v>
      </c>
    </row>
    <row r="40" spans="1:4">
      <c r="A40" s="9" t="s">
        <v>86</v>
      </c>
      <c r="B40" s="110"/>
      <c r="C40" s="5" t="s">
        <v>84</v>
      </c>
      <c r="D40" s="8" t="s">
        <v>85</v>
      </c>
    </row>
    <row r="41" spans="1:4">
      <c r="A41" s="9" t="s">
        <v>87</v>
      </c>
      <c r="B41" s="110"/>
      <c r="D41" s="8" t="s">
        <v>67</v>
      </c>
    </row>
    <row r="42" spans="1:4">
      <c r="A42" s="9" t="s">
        <v>88</v>
      </c>
      <c r="B42" s="110"/>
      <c r="D42" s="8" t="s">
        <v>16</v>
      </c>
    </row>
    <row r="43" spans="1:4">
      <c r="A43" s="9" t="s">
        <v>18</v>
      </c>
      <c r="B43" s="110"/>
      <c r="D43" s="8" t="s">
        <v>68</v>
      </c>
    </row>
    <row r="44" spans="1:4">
      <c r="A44" s="9" t="s">
        <v>90</v>
      </c>
      <c r="B44" s="110"/>
      <c r="C44" s="5" t="s">
        <v>49</v>
      </c>
      <c r="D44" s="13" t="s">
        <v>89</v>
      </c>
    </row>
    <row r="45" spans="1:4">
      <c r="A45" s="9" t="s">
        <v>19</v>
      </c>
      <c r="B45" s="110"/>
      <c r="D45" s="8" t="s">
        <v>70</v>
      </c>
    </row>
    <row r="46" spans="1:4">
      <c r="A46" s="9" t="s">
        <v>92</v>
      </c>
      <c r="B46" s="110"/>
      <c r="C46" s="5" t="s">
        <v>49</v>
      </c>
      <c r="D46" s="8" t="s">
        <v>91</v>
      </c>
    </row>
    <row r="47" spans="1:4">
      <c r="A47" s="9" t="s">
        <v>28</v>
      </c>
      <c r="B47" s="110"/>
      <c r="D47" s="12" t="s">
        <v>69</v>
      </c>
    </row>
    <row r="48" spans="1:4">
      <c r="A48" s="9" t="s">
        <v>95</v>
      </c>
      <c r="B48" s="110"/>
      <c r="C48" s="5" t="s">
        <v>93</v>
      </c>
      <c r="D48" s="8" t="s">
        <v>94</v>
      </c>
    </row>
    <row r="49" spans="1:4">
      <c r="A49" s="9" t="s">
        <v>34</v>
      </c>
      <c r="B49" s="110"/>
      <c r="C49" s="5" t="s">
        <v>49</v>
      </c>
      <c r="D49" s="8" t="s">
        <v>96</v>
      </c>
    </row>
    <row r="50" spans="1:4">
      <c r="A50" s="9" t="s">
        <v>20</v>
      </c>
      <c r="B50" s="110"/>
      <c r="D50" s="8" t="s">
        <v>72</v>
      </c>
    </row>
    <row r="51" spans="1:4">
      <c r="A51" s="9" t="s">
        <v>98</v>
      </c>
      <c r="B51" s="110"/>
      <c r="C51" s="5" t="s">
        <v>84</v>
      </c>
      <c r="D51" s="8" t="s">
        <v>97</v>
      </c>
    </row>
    <row r="52" spans="1:4">
      <c r="A52" s="9" t="s">
        <v>31</v>
      </c>
      <c r="B52" s="110"/>
      <c r="C52" s="5" t="s">
        <v>49</v>
      </c>
      <c r="D52" s="8" t="s">
        <v>99</v>
      </c>
    </row>
    <row r="53" spans="1:4">
      <c r="A53" s="9" t="s">
        <v>100</v>
      </c>
      <c r="B53" s="110"/>
      <c r="D53" s="8" t="s">
        <v>75</v>
      </c>
    </row>
    <row r="54" spans="1:4">
      <c r="A54" s="9" t="s">
        <v>101</v>
      </c>
      <c r="B54" s="110"/>
      <c r="D54" s="8" t="s">
        <v>17</v>
      </c>
    </row>
    <row r="55" spans="1:4">
      <c r="A55" s="9" t="s">
        <v>102</v>
      </c>
      <c r="B55" s="110"/>
      <c r="D55" s="8" t="s">
        <v>78</v>
      </c>
    </row>
    <row r="56" spans="1:4">
      <c r="A56" s="9" t="s">
        <v>104</v>
      </c>
      <c r="B56" s="110"/>
      <c r="C56" s="5" t="s">
        <v>49</v>
      </c>
      <c r="D56" s="8" t="s">
        <v>103</v>
      </c>
    </row>
    <row r="57" spans="1:4">
      <c r="A57" s="9" t="s">
        <v>106</v>
      </c>
      <c r="B57" s="110"/>
      <c r="C57" s="5" t="s">
        <v>49</v>
      </c>
      <c r="D57" s="12" t="s">
        <v>105</v>
      </c>
    </row>
    <row r="58" spans="1:4">
      <c r="A58" s="9" t="s">
        <v>108</v>
      </c>
      <c r="B58" s="110"/>
      <c r="C58" s="5" t="s">
        <v>49</v>
      </c>
      <c r="D58" s="8" t="s">
        <v>107</v>
      </c>
    </row>
    <row r="59" spans="1:4">
      <c r="A59" s="9" t="s">
        <v>109</v>
      </c>
      <c r="B59" s="110"/>
      <c r="D59" s="8" t="s">
        <v>80</v>
      </c>
    </row>
    <row r="60" spans="1:4">
      <c r="A60" s="9" t="s">
        <v>21</v>
      </c>
      <c r="B60" s="110"/>
      <c r="C60" s="5" t="s">
        <v>64</v>
      </c>
      <c r="D60" s="8" t="s">
        <v>110</v>
      </c>
    </row>
    <row r="61" spans="1:4">
      <c r="A61" s="9" t="s">
        <v>111</v>
      </c>
      <c r="B61" s="110"/>
      <c r="D61" s="8" t="s">
        <v>81</v>
      </c>
    </row>
    <row r="62" spans="1:4">
      <c r="A62" s="9" t="s">
        <v>113</v>
      </c>
      <c r="B62" s="110"/>
      <c r="C62" s="5" t="s">
        <v>49</v>
      </c>
      <c r="D62" s="8" t="s">
        <v>112</v>
      </c>
    </row>
    <row r="63" spans="1:4">
      <c r="A63" s="9" t="s">
        <v>114</v>
      </c>
      <c r="B63" s="110"/>
      <c r="D63" s="8" t="s">
        <v>83</v>
      </c>
    </row>
    <row r="64" spans="1:4">
      <c r="A64" s="9" t="s">
        <v>116</v>
      </c>
      <c r="B64" s="110"/>
      <c r="C64" s="5" t="s">
        <v>49</v>
      </c>
      <c r="D64" s="8" t="s">
        <v>115</v>
      </c>
    </row>
    <row r="65" spans="1:4">
      <c r="A65" s="9" t="s">
        <v>22</v>
      </c>
      <c r="B65" s="110"/>
      <c r="C65" s="5" t="s">
        <v>49</v>
      </c>
      <c r="D65" s="8" t="s">
        <v>117</v>
      </c>
    </row>
    <row r="66" spans="1:4">
      <c r="A66" s="9" t="s">
        <v>119</v>
      </c>
      <c r="B66" s="110"/>
      <c r="C66" s="5" t="s">
        <v>49</v>
      </c>
      <c r="D66" s="8" t="s">
        <v>118</v>
      </c>
    </row>
    <row r="67" spans="1:4">
      <c r="A67" s="9" t="s">
        <v>23</v>
      </c>
      <c r="B67" s="110"/>
      <c r="D67" s="8" t="s">
        <v>86</v>
      </c>
    </row>
    <row r="68" spans="1:4">
      <c r="A68" s="9" t="s">
        <v>24</v>
      </c>
      <c r="B68" s="110"/>
      <c r="D68" s="8" t="s">
        <v>87</v>
      </c>
    </row>
    <row r="69" spans="1:4">
      <c r="A69" s="9" t="s">
        <v>25</v>
      </c>
      <c r="B69" s="110"/>
      <c r="D69" s="8" t="s">
        <v>88</v>
      </c>
    </row>
    <row r="70" spans="1:4">
      <c r="A70" s="9" t="s">
        <v>29</v>
      </c>
      <c r="B70" s="110"/>
      <c r="D70" s="8" t="s">
        <v>18</v>
      </c>
    </row>
    <row r="71" spans="1:4">
      <c r="A71" s="9" t="s">
        <v>26</v>
      </c>
      <c r="B71" s="110"/>
      <c r="C71" s="5" t="s">
        <v>49</v>
      </c>
      <c r="D71" s="8" t="s">
        <v>120</v>
      </c>
    </row>
    <row r="72" spans="1:4">
      <c r="A72" s="9" t="s">
        <v>89</v>
      </c>
      <c r="B72" s="110"/>
      <c r="C72" s="5" t="s">
        <v>49</v>
      </c>
      <c r="D72" s="8" t="s">
        <v>121</v>
      </c>
    </row>
    <row r="73" spans="1:4">
      <c r="A73" s="9" t="s">
        <v>123</v>
      </c>
      <c r="B73" s="110"/>
      <c r="C73" s="5" t="s">
        <v>49</v>
      </c>
      <c r="D73" s="8" t="s">
        <v>122</v>
      </c>
    </row>
    <row r="74" spans="1:4">
      <c r="A74" s="9" t="s">
        <v>30</v>
      </c>
      <c r="B74" s="110"/>
      <c r="C74" s="5" t="s">
        <v>49</v>
      </c>
      <c r="D74" s="14" t="s">
        <v>27</v>
      </c>
    </row>
    <row r="75" spans="1:4">
      <c r="A75" s="9" t="s">
        <v>27</v>
      </c>
      <c r="B75" s="110"/>
      <c r="C75" s="5" t="s">
        <v>49</v>
      </c>
      <c r="D75" s="8" t="s">
        <v>124</v>
      </c>
    </row>
    <row r="76" spans="1:4">
      <c r="D76" s="8" t="s">
        <v>90</v>
      </c>
    </row>
    <row r="77" spans="1:4">
      <c r="C77" s="5" t="s">
        <v>49</v>
      </c>
      <c r="D77" s="8" t="s">
        <v>125</v>
      </c>
    </row>
    <row r="78" spans="1:4">
      <c r="C78" s="5" t="s">
        <v>49</v>
      </c>
      <c r="D78" s="8" t="s">
        <v>126</v>
      </c>
    </row>
    <row r="79" spans="1:4">
      <c r="C79" s="5" t="s">
        <v>49</v>
      </c>
      <c r="D79" s="8" t="s">
        <v>127</v>
      </c>
    </row>
    <row r="80" spans="1:4">
      <c r="D80" s="8" t="s">
        <v>19</v>
      </c>
    </row>
    <row r="81" spans="3:4">
      <c r="C81" s="5" t="s">
        <v>128</v>
      </c>
      <c r="D81" s="8" t="s">
        <v>129</v>
      </c>
    </row>
    <row r="82" spans="3:4">
      <c r="C82" s="5" t="s">
        <v>49</v>
      </c>
      <c r="D82" s="8" t="s">
        <v>130</v>
      </c>
    </row>
    <row r="83" spans="3:4">
      <c r="C83" s="5" t="s">
        <v>49</v>
      </c>
      <c r="D83" s="8" t="s">
        <v>131</v>
      </c>
    </row>
    <row r="84" spans="3:4">
      <c r="C84" s="5" t="s">
        <v>128</v>
      </c>
      <c r="D84" s="8" t="s">
        <v>132</v>
      </c>
    </row>
    <row r="85" spans="3:4">
      <c r="C85" s="5" t="s">
        <v>49</v>
      </c>
      <c r="D85" s="8" t="s">
        <v>133</v>
      </c>
    </row>
    <row r="86" spans="3:4">
      <c r="C86" s="5" t="s">
        <v>49</v>
      </c>
      <c r="D86" s="8" t="s">
        <v>134</v>
      </c>
    </row>
    <row r="87" spans="3:4">
      <c r="C87" s="5" t="s">
        <v>128</v>
      </c>
      <c r="D87" s="8" t="s">
        <v>135</v>
      </c>
    </row>
    <row r="88" spans="3:4">
      <c r="C88" s="5" t="s">
        <v>49</v>
      </c>
      <c r="D88" s="8" t="s">
        <v>136</v>
      </c>
    </row>
    <row r="89" spans="3:4">
      <c r="C89" s="5" t="s">
        <v>49</v>
      </c>
      <c r="D89" s="8" t="s">
        <v>137</v>
      </c>
    </row>
    <row r="90" spans="3:4">
      <c r="C90" s="5" t="s">
        <v>49</v>
      </c>
      <c r="D90" s="8" t="s">
        <v>138</v>
      </c>
    </row>
    <row r="91" spans="3:4">
      <c r="C91" s="5" t="s">
        <v>49</v>
      </c>
      <c r="D91" s="8" t="s">
        <v>139</v>
      </c>
    </row>
    <row r="92" spans="3:4">
      <c r="C92" s="5" t="s">
        <v>49</v>
      </c>
      <c r="D92" s="8" t="s">
        <v>140</v>
      </c>
    </row>
    <row r="93" spans="3:4">
      <c r="C93" s="5" t="s">
        <v>49</v>
      </c>
      <c r="D93" s="14" t="s">
        <v>141</v>
      </c>
    </row>
    <row r="94" spans="3:4">
      <c r="C94" s="5" t="s">
        <v>49</v>
      </c>
      <c r="D94" s="14" t="s">
        <v>142</v>
      </c>
    </row>
    <row r="95" spans="3:4">
      <c r="D95" s="8" t="s">
        <v>63</v>
      </c>
    </row>
    <row r="96" spans="3:4">
      <c r="C96" s="5" t="s">
        <v>128</v>
      </c>
      <c r="D96" s="8" t="s">
        <v>143</v>
      </c>
    </row>
    <row r="97" spans="3:4">
      <c r="C97" s="5" t="s">
        <v>49</v>
      </c>
      <c r="D97" s="8" t="s">
        <v>144</v>
      </c>
    </row>
    <row r="98" spans="3:4">
      <c r="C98" s="5" t="s">
        <v>49</v>
      </c>
      <c r="D98" s="12" t="s">
        <v>145</v>
      </c>
    </row>
    <row r="99" spans="3:4">
      <c r="C99" s="5" t="s">
        <v>49</v>
      </c>
      <c r="D99" s="8" t="s">
        <v>146</v>
      </c>
    </row>
    <row r="100" spans="3:4">
      <c r="C100" s="5" t="s">
        <v>128</v>
      </c>
      <c r="D100" s="8" t="s">
        <v>147</v>
      </c>
    </row>
    <row r="101" spans="3:4">
      <c r="C101" s="5" t="s">
        <v>49</v>
      </c>
      <c r="D101" s="8" t="s">
        <v>148</v>
      </c>
    </row>
    <row r="102" spans="3:4">
      <c r="D102" s="8" t="s">
        <v>92</v>
      </c>
    </row>
    <row r="103" spans="3:4">
      <c r="C103" s="5" t="s">
        <v>49</v>
      </c>
      <c r="D103" s="12" t="s">
        <v>149</v>
      </c>
    </row>
    <row r="104" spans="3:4">
      <c r="D104" s="8" t="s">
        <v>28</v>
      </c>
    </row>
    <row r="105" spans="3:4">
      <c r="D105" s="8" t="s">
        <v>95</v>
      </c>
    </row>
    <row r="106" spans="3:4">
      <c r="C106" s="5" t="s">
        <v>49</v>
      </c>
      <c r="D106" s="8" t="s">
        <v>150</v>
      </c>
    </row>
    <row r="107" spans="3:4">
      <c r="D107" s="8" t="s">
        <v>34</v>
      </c>
    </row>
    <row r="108" spans="3:4">
      <c r="C108" s="5" t="s">
        <v>49</v>
      </c>
      <c r="D108" s="14" t="s">
        <v>26</v>
      </c>
    </row>
    <row r="109" spans="3:4">
      <c r="D109" s="8" t="s">
        <v>20</v>
      </c>
    </row>
    <row r="110" spans="3:4">
      <c r="C110" s="5" t="s">
        <v>49</v>
      </c>
      <c r="D110" s="8" t="s">
        <v>151</v>
      </c>
    </row>
    <row r="111" spans="3:4">
      <c r="C111" s="5" t="s">
        <v>49</v>
      </c>
      <c r="D111" s="8" t="s">
        <v>152</v>
      </c>
    </row>
    <row r="112" spans="3:4">
      <c r="D112" s="8" t="s">
        <v>98</v>
      </c>
    </row>
    <row r="113" spans="3:4">
      <c r="D113" s="8" t="s">
        <v>31</v>
      </c>
    </row>
    <row r="114" spans="3:4">
      <c r="D114" s="8" t="s">
        <v>100</v>
      </c>
    </row>
    <row r="115" spans="3:4">
      <c r="C115" s="5" t="s">
        <v>49</v>
      </c>
      <c r="D115" s="8" t="s">
        <v>153</v>
      </c>
    </row>
    <row r="116" spans="3:4">
      <c r="D116" s="8" t="s">
        <v>101</v>
      </c>
    </row>
    <row r="117" spans="3:4">
      <c r="C117" s="5" t="s">
        <v>49</v>
      </c>
      <c r="D117" s="8" t="s">
        <v>154</v>
      </c>
    </row>
    <row r="118" spans="3:4">
      <c r="C118" s="5" t="s">
        <v>49</v>
      </c>
      <c r="D118" s="8" t="s">
        <v>155</v>
      </c>
    </row>
    <row r="119" spans="3:4">
      <c r="D119" s="8" t="s">
        <v>102</v>
      </c>
    </row>
    <row r="120" spans="3:4">
      <c r="C120" s="5" t="s">
        <v>49</v>
      </c>
      <c r="D120" s="8" t="s">
        <v>156</v>
      </c>
    </row>
    <row r="121" spans="3:4">
      <c r="C121" s="5" t="s">
        <v>49</v>
      </c>
      <c r="D121" s="12" t="s">
        <v>157</v>
      </c>
    </row>
    <row r="122" spans="3:4">
      <c r="C122" s="5" t="s">
        <v>49</v>
      </c>
      <c r="D122" s="8" t="s">
        <v>158</v>
      </c>
    </row>
    <row r="123" spans="3:4">
      <c r="C123" s="5" t="s">
        <v>49</v>
      </c>
      <c r="D123" s="15" t="s">
        <v>159</v>
      </c>
    </row>
    <row r="124" spans="3:4">
      <c r="D124" s="8" t="s">
        <v>104</v>
      </c>
    </row>
    <row r="125" spans="3:4">
      <c r="C125" s="5" t="s">
        <v>93</v>
      </c>
      <c r="D125" s="12" t="s">
        <v>160</v>
      </c>
    </row>
    <row r="126" spans="3:4">
      <c r="C126" s="5" t="s">
        <v>128</v>
      </c>
      <c r="D126" s="12" t="s">
        <v>161</v>
      </c>
    </row>
    <row r="127" spans="3:4">
      <c r="C127" s="5" t="s">
        <v>49</v>
      </c>
      <c r="D127" s="8" t="s">
        <v>162</v>
      </c>
    </row>
    <row r="128" spans="3:4">
      <c r="C128" s="5" t="s">
        <v>49</v>
      </c>
      <c r="D128" s="8" t="s">
        <v>163</v>
      </c>
    </row>
    <row r="129" spans="3:4">
      <c r="C129" s="5" t="s">
        <v>49</v>
      </c>
      <c r="D129" s="8" t="s">
        <v>164</v>
      </c>
    </row>
    <row r="130" spans="3:4">
      <c r="C130" s="5" t="s">
        <v>49</v>
      </c>
      <c r="D130" s="8" t="s">
        <v>165</v>
      </c>
    </row>
    <row r="131" spans="3:4">
      <c r="C131" s="5" t="s">
        <v>49</v>
      </c>
      <c r="D131" s="8" t="s">
        <v>166</v>
      </c>
    </row>
    <row r="132" spans="3:4">
      <c r="C132" s="5" t="s">
        <v>49</v>
      </c>
      <c r="D132" s="8" t="s">
        <v>167</v>
      </c>
    </row>
    <row r="133" spans="3:4">
      <c r="C133" s="5" t="s">
        <v>49</v>
      </c>
      <c r="D133" s="8" t="s">
        <v>168</v>
      </c>
    </row>
    <row r="134" spans="3:4">
      <c r="C134" s="5" t="s">
        <v>49</v>
      </c>
      <c r="D134" s="8" t="s">
        <v>169</v>
      </c>
    </row>
    <row r="135" spans="3:4">
      <c r="C135" s="5" t="s">
        <v>49</v>
      </c>
      <c r="D135" s="8" t="s">
        <v>170</v>
      </c>
    </row>
    <row r="136" spans="3:4">
      <c r="D136" s="8" t="s">
        <v>106</v>
      </c>
    </row>
    <row r="137" spans="3:4">
      <c r="C137" s="5" t="s">
        <v>49</v>
      </c>
      <c r="D137" s="8" t="s">
        <v>171</v>
      </c>
    </row>
    <row r="138" spans="3:4">
      <c r="C138" s="5" t="s">
        <v>49</v>
      </c>
      <c r="D138" s="8" t="s">
        <v>172</v>
      </c>
    </row>
    <row r="139" spans="3:4">
      <c r="C139" s="5" t="s">
        <v>49</v>
      </c>
      <c r="D139" s="8" t="s">
        <v>173</v>
      </c>
    </row>
    <row r="140" spans="3:4">
      <c r="C140" s="5" t="s">
        <v>49</v>
      </c>
      <c r="D140" s="8" t="s">
        <v>174</v>
      </c>
    </row>
    <row r="141" spans="3:4">
      <c r="C141" s="5" t="s">
        <v>49</v>
      </c>
      <c r="D141" s="14" t="s">
        <v>175</v>
      </c>
    </row>
    <row r="142" spans="3:4">
      <c r="D142" s="8" t="s">
        <v>108</v>
      </c>
    </row>
    <row r="143" spans="3:4">
      <c r="C143" s="5" t="s">
        <v>49</v>
      </c>
      <c r="D143" s="8" t="s">
        <v>176</v>
      </c>
    </row>
    <row r="144" spans="3:4">
      <c r="C144" s="5" t="s">
        <v>49</v>
      </c>
      <c r="D144" s="8" t="s">
        <v>177</v>
      </c>
    </row>
    <row r="145" spans="3:4">
      <c r="C145" s="5" t="s">
        <v>49</v>
      </c>
      <c r="D145" s="8" t="s">
        <v>178</v>
      </c>
    </row>
    <row r="146" spans="3:4">
      <c r="C146" s="5" t="s">
        <v>49</v>
      </c>
      <c r="D146" s="8" t="s">
        <v>179</v>
      </c>
    </row>
    <row r="147" spans="3:4">
      <c r="D147" s="8" t="s">
        <v>109</v>
      </c>
    </row>
    <row r="148" spans="3:4">
      <c r="D148" s="12" t="s">
        <v>21</v>
      </c>
    </row>
    <row r="149" spans="3:4">
      <c r="D149" s="8" t="s">
        <v>111</v>
      </c>
    </row>
    <row r="150" spans="3:4">
      <c r="D150" s="14" t="s">
        <v>113</v>
      </c>
    </row>
    <row r="151" spans="3:4">
      <c r="C151" s="5" t="s">
        <v>49</v>
      </c>
      <c r="D151" s="8" t="s">
        <v>180</v>
      </c>
    </row>
    <row r="152" spans="3:4">
      <c r="C152" s="5" t="s">
        <v>49</v>
      </c>
      <c r="D152" s="8" t="s">
        <v>181</v>
      </c>
    </row>
    <row r="153" spans="3:4">
      <c r="C153" s="5" t="s">
        <v>49</v>
      </c>
      <c r="D153" s="8" t="s">
        <v>182</v>
      </c>
    </row>
    <row r="154" spans="3:4">
      <c r="D154" s="8" t="s">
        <v>114</v>
      </c>
    </row>
    <row r="155" spans="3:4">
      <c r="D155" s="14" t="s">
        <v>116</v>
      </c>
    </row>
    <row r="156" spans="3:4">
      <c r="C156" s="5" t="s">
        <v>49</v>
      </c>
      <c r="D156" s="8" t="s">
        <v>123</v>
      </c>
    </row>
    <row r="157" spans="3:4">
      <c r="C157" s="5" t="s">
        <v>49</v>
      </c>
      <c r="D157" s="14" t="s">
        <v>30</v>
      </c>
    </row>
    <row r="158" spans="3:4">
      <c r="C158" s="5" t="s">
        <v>49</v>
      </c>
      <c r="D158" s="8" t="s">
        <v>183</v>
      </c>
    </row>
    <row r="159" spans="3:4">
      <c r="C159" s="5" t="s">
        <v>49</v>
      </c>
      <c r="D159" s="8" t="s">
        <v>184</v>
      </c>
    </row>
    <row r="160" spans="3:4">
      <c r="C160" s="5" t="s">
        <v>49</v>
      </c>
      <c r="D160" s="8" t="s">
        <v>185</v>
      </c>
    </row>
    <row r="161" spans="3:4">
      <c r="C161" s="5" t="s">
        <v>49</v>
      </c>
      <c r="D161" s="8" t="s">
        <v>186</v>
      </c>
    </row>
    <row r="162" spans="3:4">
      <c r="C162" s="5" t="s">
        <v>49</v>
      </c>
      <c r="D162" s="8" t="s">
        <v>187</v>
      </c>
    </row>
    <row r="163" spans="3:4">
      <c r="C163" s="5" t="s">
        <v>49</v>
      </c>
      <c r="D163" s="8" t="s">
        <v>188</v>
      </c>
    </row>
    <row r="164" spans="3:4">
      <c r="C164" s="5" t="s">
        <v>49</v>
      </c>
      <c r="D164" s="14" t="s">
        <v>189</v>
      </c>
    </row>
    <row r="165" spans="3:4">
      <c r="C165" s="5" t="s">
        <v>49</v>
      </c>
      <c r="D165" s="8" t="s">
        <v>190</v>
      </c>
    </row>
    <row r="166" spans="3:4">
      <c r="C166" s="5" t="s">
        <v>49</v>
      </c>
      <c r="D166" s="8" t="s">
        <v>191</v>
      </c>
    </row>
    <row r="167" spans="3:4">
      <c r="C167" s="5" t="s">
        <v>49</v>
      </c>
      <c r="D167" s="14" t="s">
        <v>192</v>
      </c>
    </row>
    <row r="168" spans="3:4">
      <c r="C168" s="5" t="s">
        <v>49</v>
      </c>
      <c r="D168" s="8" t="s">
        <v>193</v>
      </c>
    </row>
    <row r="169" spans="3:4">
      <c r="D169" s="14" t="s">
        <v>22</v>
      </c>
    </row>
    <row r="170" spans="3:4">
      <c r="C170" s="5" t="s">
        <v>49</v>
      </c>
      <c r="D170" s="8" t="s">
        <v>194</v>
      </c>
    </row>
    <row r="171" spans="3:4">
      <c r="C171" s="5" t="s">
        <v>49</v>
      </c>
      <c r="D171" s="8" t="s">
        <v>195</v>
      </c>
    </row>
    <row r="172" spans="3:4">
      <c r="D172" s="8" t="s">
        <v>119</v>
      </c>
    </row>
    <row r="173" spans="3:4">
      <c r="D173" s="8" t="s">
        <v>23</v>
      </c>
    </row>
    <row r="174" spans="3:4">
      <c r="D174" s="8" t="s">
        <v>24</v>
      </c>
    </row>
    <row r="175" spans="3:4">
      <c r="D175" s="8" t="s">
        <v>25</v>
      </c>
    </row>
    <row r="176" spans="3:4">
      <c r="D176" s="8" t="s">
        <v>29</v>
      </c>
    </row>
    <row r="178" spans="3:4" ht="17">
      <c r="D178" s="16"/>
    </row>
    <row r="182" spans="3:4">
      <c r="D182" t="s">
        <v>198</v>
      </c>
    </row>
    <row r="183" spans="3:4">
      <c r="C183" s="5" t="s">
        <v>197</v>
      </c>
      <c r="D183" s="8" t="s">
        <v>196</v>
      </c>
    </row>
  </sheetData>
  <autoFilter ref="C1:D177" xr:uid="{5C00D176-95C0-A54B-A693-2150B2561FF0}"/>
  <mergeCells count="1">
    <mergeCell ref="C1:C2"/>
  </mergeCells>
  <conditionalFormatting sqref="D3:D176 D183">
    <cfRule type="expression" dxfId="0" priority="2">
      <formula>COUNTIF($A$3:$A$71, $D3)=0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1Collect-Number PrincipalPapers</vt:lpstr>
      <vt:lpstr>Papers finalSelect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Gris V</dc:creator>
  <cp:lastModifiedBy>Gris V</cp:lastModifiedBy>
  <dcterms:created xsi:type="dcterms:W3CDTF">2023-02-09T14:43:45Z</dcterms:created>
  <dcterms:modified xsi:type="dcterms:W3CDTF">2023-02-14T15:57:00Z</dcterms:modified>
</cp:coreProperties>
</file>