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2D062219-8194-A643-9011-0284DB43D7A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Graphs" sheetId="6" r:id="rId1"/>
    <sheet name="Sheet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 a="1"/>
  <c r="E3" i="7" s="1"/>
  <c r="H5" i="7"/>
  <c r="H6" i="7"/>
  <c r="H7" i="7"/>
  <c r="H8" i="7"/>
  <c r="H9" i="7"/>
  <c r="H10" i="7"/>
  <c r="H11" i="7"/>
  <c r="H4" i="7"/>
  <c r="H3" i="7"/>
  <c r="H12" i="7" s="1"/>
  <c r="F3" i="7" l="1"/>
  <c r="F8" i="7"/>
  <c r="F9" i="7"/>
  <c r="F5" i="7"/>
  <c r="F10" i="7"/>
  <c r="F11" i="7"/>
  <c r="F4" i="7"/>
  <c r="F7" i="7"/>
  <c r="F6" i="7"/>
  <c r="F12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<sst xmlns="http://schemas.openxmlformats.org/spreadsheetml/2006/main" count="232" uniqueCount="159">
  <si>
    <t>Title</t>
  </si>
  <si>
    <t>A Dynamic Task Allocation Strategy to Mitigate the Human Physical Fatigue in Collaborative Robotics</t>
  </si>
  <si>
    <t>A Framework to Co-Optimize Robot Exploration and Task Planning in Unknown Environments</t>
  </si>
  <si>
    <t>An Efficient Approach for Solving Robotic Task Sequencing Problems Considering Spatial Constraint</t>
  </si>
  <si>
    <t>Automated Task Updates of Temporal Logic Specifications for Heterogeneous Robots</t>
  </si>
  <si>
    <t>Combining Navigation and Manipulation Costs for Time-Efficient Robot Placement in Mobile Manipulation Tasks</t>
  </si>
  <si>
    <t>Consensus-Based Decentralized Task Allocation for Multi-Agent Systems and Simultaneous Multi-Agent Tasks</t>
  </si>
  <si>
    <t>Distributed Mission Planning of Complex Tasks for Heterogeneous Multi-Robot Systems</t>
  </si>
  <si>
    <t>Dynamic Task Scheduling for Human-Robot Collaboration</t>
  </si>
  <si>
    <t>Event-Based Signal Temporal Logic Tasks: Execution and Feedback in Complex Environments</t>
  </si>
  <si>
    <t>Heterogeneous Multi-Robot Task Scheduling Heuristics for Garment Mass Customization</t>
  </si>
  <si>
    <t>Learning Scalable Policies over Graphs for Multi-Robot Task Allocation using Capsule Attention Networks</t>
  </si>
  <si>
    <t>Mission Specification Patterns for Mobile Robots: Providing Support for Quantitative Properties</t>
  </si>
  <si>
    <t>Scheduling of Missions with Constrained Tasks for Heterogeneous Robot Systems</t>
  </si>
  <si>
    <t>A Safety-Aware Architecture for Task Scheduling and Execution for Human-Robot Collaboration</t>
  </si>
  <si>
    <t>Anytime Fault-tolerant Adaptive Routing for Multi-Robot Teams</t>
  </si>
  <si>
    <t>Integrated task allocation and path coordination for large-scale robot networks with uncertainties</t>
  </si>
  <si>
    <t>Task Allocation in Multi-Robot Systems Based on the Suitability Level of the Individual Agents</t>
  </si>
  <si>
    <t>Auctions for multi-robot task allocation in communication limited environments</t>
  </si>
  <si>
    <t>Software Development Framework for Cooperating Robots with High-level Mission Specification</t>
  </si>
  <si>
    <t>An incremental constraint-based framework for task and motion planning</t>
  </si>
  <si>
    <t>Simultaneous task allocation and planning for temporal logic goals in heterogeneous multi-robot systems</t>
  </si>
  <si>
    <t>Multi-robot LTL planning under uncertainty</t>
  </si>
  <si>
    <t>Distributed motion coordination for multirobot systems under LTL specifications</t>
  </si>
  <si>
    <t>Automated Scheduling of Multi-Robot System Missions: An Architectural Perspective</t>
  </si>
  <si>
    <t>Software architecture and task plan co-adaptation for mobile service robots</t>
  </si>
  <si>
    <t>Transfer-robot task scheduling in job shop</t>
  </si>
  <si>
    <t>Research on Multi-robot Task Allocation Algorithm Based on HADTQL</t>
  </si>
  <si>
    <t>Scheduling multi-robot missions with joint tasks and heterogeneous robot teams</t>
  </si>
  <si>
    <t>On a shared human-robot task scheduling and online re-scheduling</t>
  </si>
  <si>
    <t>A domain-specific language for the development of heterogeneous multi-robot systems</t>
  </si>
  <si>
    <t>Collaborative robot task allocation on an assembly line using the decision support system</t>
  </si>
  <si>
    <t>CATs: Task Planning for Shared Control of Assistive Robots with Variable Autonomy</t>
  </si>
  <si>
    <t>Simultaneous task allocation and motion scheduling for complex tasks executed by multiple robots</t>
  </si>
  <si>
    <t>Bibitex</t>
  </si>
  <si>
    <t>TYPE</t>
  </si>
  <si>
    <t>messeri2022dynamic</t>
  </si>
  <si>
    <t>Approach</t>
  </si>
  <si>
    <t>xu2022framework</t>
  </si>
  <si>
    <t>Framework</t>
  </si>
  <si>
    <t>seraj2021hierarchical</t>
  </si>
  <si>
    <t>A Hierarchical Coordination Framework for Joint Perception-Action Tasks in Composite Robot Teams</t>
  </si>
  <si>
    <t>notomista2021resilient</t>
  </si>
  <si>
    <t>A Resilient and Energy-Aware Task Allocation Framework for Heterogeneous Multirobot Systems</t>
  </si>
  <si>
    <t>mayya2022adaptive</t>
  </si>
  <si>
    <t>Adaptive and Risk-Aware Target Tracking for Robot Teams With Heterogeneous Sensors</t>
  </si>
  <si>
    <t>si2022adaptive</t>
  </si>
  <si>
    <t>Adaptive Compliant Skill Learning for Contact-Rich Manipulation With Human in the Loop</t>
  </si>
  <si>
    <t>Architecture</t>
  </si>
  <si>
    <t>li2022efficient</t>
  </si>
  <si>
    <t>mattamala2022efficient</t>
  </si>
  <si>
    <t>An Efficient Locally Reactive Controller for Safe Navigation in Visual Teach and Repeat Missions</t>
  </si>
  <si>
    <t>Controller</t>
  </si>
  <si>
    <t>fang2022automated</t>
  </si>
  <si>
    <t>bustamante2022cats</t>
  </si>
  <si>
    <t>gjeldum2022collaborative</t>
  </si>
  <si>
    <t>reister2022combining</t>
  </si>
  <si>
    <t>wang2022consensus</t>
  </si>
  <si>
    <t>Method</t>
  </si>
  <si>
    <t>ferreira2022distributed</t>
  </si>
  <si>
    <t>alirezazadeh2022dynamic</t>
  </si>
  <si>
    <t>gundana2022event</t>
  </si>
  <si>
    <t>messing2022grstaps</t>
  </si>
  <si>
    <t>GRSTAPS: Graphically Recursive Simultaneous Task Allocation, Planning, and Scheduling</t>
  </si>
  <si>
    <t>bezerra2022heterogeneous</t>
  </si>
  <si>
    <t>paull2022learning</t>
  </si>
  <si>
    <t>menghi2022mission</t>
  </si>
  <si>
    <t>Mission catalogue</t>
  </si>
  <si>
    <t>leahy2021scalable</t>
  </si>
  <si>
    <t>Scalable and Robust Algorithms for Task-Based Coordination From High-Level Specifications (ScRATCHeS)</t>
  </si>
  <si>
    <t>vazquez2022scheduling</t>
  </si>
  <si>
    <t>suslova2020multi</t>
  </si>
  <si>
    <t>Multi-Robot Task Allocation with Time Window and Ordering Constraints</t>
  </si>
  <si>
    <t>salvado2021network</t>
  </si>
  <si>
    <t>A Network-Flow Reduction for the Multi-Robot Goal Allocation and Motion Planning Problem</t>
  </si>
  <si>
    <t>pupa2021safety</t>
  </si>
  <si>
    <t>smith2021achieving</t>
  </si>
  <si>
    <t>Achieving Multitasking Robots in Multi-Robot Tasks</t>
  </si>
  <si>
    <t>dos2021anytime</t>
  </si>
  <si>
    <t>scheide2021behavior</t>
  </si>
  <si>
    <t>Behavior Tree Learning for Robotic Task Planning through Monte Carlo DAG Search over a Formal Grammar</t>
  </si>
  <si>
    <t>chen2021decentralized</t>
  </si>
  <si>
    <t>Decentralized Task and Path Planning for Multi-Robot Systems</t>
  </si>
  <si>
    <t>salvado2021combining</t>
  </si>
  <si>
    <t>Combining Multi-Robot Motion Planning and Goal Allocation using Roadmaps</t>
  </si>
  <si>
    <t>gundana2021event</t>
  </si>
  <si>
    <t>Event-Based Signal Temporal Logic Synthesis for Single and Multi-Robot Tasks</t>
  </si>
  <si>
    <t>Specification language</t>
  </si>
  <si>
    <t>ham2021human</t>
  </si>
  <si>
    <t>Human-Robot Task Allocation and Scheduling: Boeing 777 Case Study</t>
  </si>
  <si>
    <t>Case study</t>
  </si>
  <si>
    <t>liu2021integrated</t>
  </si>
  <si>
    <t>chen2021integrated</t>
  </si>
  <si>
    <t>Integrated Task Assignment and Path Planning for Capacitated Multi-Agent Pickup and Delivery</t>
  </si>
  <si>
    <t>park2021multi</t>
  </si>
  <si>
    <t>Multi-Robot Task Allocation Games in Dynamically Changing Environments</t>
  </si>
  <si>
    <t>bai2021multi</t>
  </si>
  <si>
    <t>Multi-Robot Task Planning under Individual and Collaborative Temporal Logic Specifications</t>
  </si>
  <si>
    <t>forte2021online</t>
  </si>
  <si>
    <t>Online Task Assignment and Coordination in Multi-Robot Fleets</t>
  </si>
  <si>
    <t>mayya2021resilient</t>
  </si>
  <si>
    <t>Resilient Task Allocation in Heterogeneous Multi-Robot Systems</t>
  </si>
  <si>
    <t>askarpour2021robomax</t>
  </si>
  <si>
    <t>RoboMAX: Robotic Mission Adaptation eXemplars</t>
  </si>
  <si>
    <t>menghi2019specification</t>
  </si>
  <si>
    <t>Specification Patterns for Robotic Missions</t>
  </si>
  <si>
    <t>al2021task</t>
  </si>
  <si>
    <t>emam2020adaptive</t>
  </si>
  <si>
    <t>Adaptive Task Allocation for Heterogeneous Multi-Robot Teams with Evolving and Unknown Robot Capabilities</t>
  </si>
  <si>
    <t>otte2020auctions</t>
  </si>
  <si>
    <t>Comparison</t>
  </si>
  <si>
    <t>garcia2020promise</t>
  </si>
  <si>
    <t>PROMISE: high-level mission specification for multiple robots</t>
  </si>
  <si>
    <t>zhang2020research</t>
  </si>
  <si>
    <t>nam2019robots</t>
  </si>
  <si>
    <t>Robots in the Huddle: Upfront Computation to Reduce Global Communication at Run Time in Multirobot Task Allocation</t>
  </si>
  <si>
    <t>behrens2020simultaneous</t>
  </si>
  <si>
    <t>hong2020software</t>
  </si>
  <si>
    <t>schuster2020arches</t>
  </si>
  <si>
    <t>The ARCHES Space-Analogue Demonstration Mission: Towards Heterogeneous Teams of Autonomous Robots for Collaborative Scientific Sampling in Planetary Exploration</t>
  </si>
  <si>
    <t>losvik2019domain</t>
  </si>
  <si>
    <t>bae2019heuristic</t>
  </si>
  <si>
    <t>A Heuristic for Task Allocation and Routing of Heterogeneous Robots while Minimizing Maximum Travel Cost</t>
  </si>
  <si>
    <t>wang2019multi</t>
  </si>
  <si>
    <t>A Multi-task Scheduling Algorithm for Cloud Robots</t>
  </si>
  <si>
    <t>tereshchuk2019efficient</t>
  </si>
  <si>
    <t>An Efficient Scheduling Algorithm for Multi-Robot Task Allocation in Assembling Aircraft Structures</t>
  </si>
  <si>
    <t>kim2019continuous</t>
  </si>
  <si>
    <t>Continuous Task Transition Approach for Robot Controller Based on Hierarchical Quadratic Programming</t>
  </si>
  <si>
    <t>menghi2019psalm</t>
  </si>
  <si>
    <t>PsALM: specification of dependable robotic missions</t>
  </si>
  <si>
    <t>jiang2019task</t>
  </si>
  <si>
    <t>Task-Motion Planning with Reinforcement Learning for Adaptable Mobile Service Robots</t>
  </si>
  <si>
    <t>tsiogkas2018evolutionary</t>
  </si>
  <si>
    <t>An Evolutionary Algorithm for Online, Resource-Constrained, Multivehicle Sensing Mission Planning</t>
  </si>
  <si>
    <t>dantam2018incremental</t>
  </si>
  <si>
    <t>jang2018anonymous</t>
  </si>
  <si>
    <t>Anonymous Hedonic Game for Task Allocation in a Large-Scale Multiple Agent System</t>
  </si>
  <si>
    <t>rutle2018commonlang</t>
  </si>
  <si>
    <t>CommonLang: A DSL for Defining Robot Tasks</t>
  </si>
  <si>
    <t>gombolay2018fast</t>
  </si>
  <si>
    <t>Fast Scheduling of Robot Teams Performing Tasks With Temporospatial Constraints</t>
  </si>
  <si>
    <t>garrett2018ffrob</t>
  </si>
  <si>
    <t>FFRob: Leveraging symbolic planning for efficient task and motion planning</t>
  </si>
  <si>
    <t>schillinger2018simultaneous</t>
  </si>
  <si>
    <t>heinzemann2018vtsl</t>
  </si>
  <si>
    <t>vTSL - A Formally Verifiable DSL for Specifying Robot Tasks</t>
  </si>
  <si>
    <t>menghi2018multi</t>
  </si>
  <si>
    <t>yu2021distributed</t>
  </si>
  <si>
    <t>vazquez2021automated</t>
  </si>
  <si>
    <t>vazquez2021scheduling</t>
  </si>
  <si>
    <t>camara2020software</t>
  </si>
  <si>
    <t>lian2021benchmarking</t>
  </si>
  <si>
    <t>Benchmarking Off-The-Shelf Solutions to Robotic Assembly Tasks</t>
  </si>
  <si>
    <t>palmer2018modelling</t>
  </si>
  <si>
    <t>Modelling Resource Contention in Multi-Robot Task Allocation Problems with Uncertain Timing</t>
  </si>
  <si>
    <t>nikolakis2018shared</t>
  </si>
  <si>
    <t>ham2021transfer</t>
  </si>
  <si>
    <t>rre-arranged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</si>
</sst>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20" fillId="0" borderId="11" xfId="0" applyFont="1" applyBorder="1"/>
    <xf numFmtId="0" fontId="20" fillId="0" borderId="11" xfId="0" applyFont="1" applyBorder="1" applyAlignment="1">
      <alignment wrapText="1"/>
    </xf>
    <xf numFmtId="0" fontId="20" fillId="0" borderId="12" xfId="0" applyFont="1" applyBorder="1"/>
    <xf numFmtId="0" fontId="20" fillId="0" borderId="12" xfId="0" applyFont="1" applyBorder="1" applyAlignment="1">
      <alignment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9" xfId="0" applyBorder="1"/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92448321760187E-2"/>
          <c:y val="2.5526261428425377E-2"/>
          <c:w val="0.6146124733389996"/>
          <c:h val="0.89659703654592926"/>
        </c:manualLayout>
      </c:layout>
      <c:pieChart>
        <c:varyColors val="1"/>
        <c:ser>
          <c:idx val="0"/>
          <c:order val="0"/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1F-364C-A111-29A2458C46C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1F-364C-A111-29A2458C46C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1F-364C-A111-29A2458C46CE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1F-364C-A111-29A2458C46CE}"/>
              </c:ext>
            </c:extLst>
          </c:dPt>
          <c:dPt>
            <c:idx val="4"/>
            <c:bubble3D val="0"/>
            <c:spPr>
              <a:pattFill prst="pct90">
                <a:fgClr>
                  <a:schemeClr val="bg1">
                    <a:lumMod val="9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1F-364C-A111-29A2458C46CE}"/>
              </c:ext>
            </c:extLst>
          </c:dPt>
          <c:dPt>
            <c:idx val="5"/>
            <c:bubble3D val="0"/>
            <c:spPr>
              <a:pattFill prst="wdUpDiag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1F-364C-A111-29A2458C46CE}"/>
              </c:ext>
            </c:extLst>
          </c:dPt>
          <c:dPt>
            <c:idx val="6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D1F-364C-A111-29A2458C46CE}"/>
              </c:ext>
            </c:extLst>
          </c:dPt>
          <c:dPt>
            <c:idx val="7"/>
            <c:bubble3D val="0"/>
            <c:spPr>
              <a:pattFill prst="ltUpDiag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D1F-364C-A111-29A2458C46CE}"/>
              </c:ext>
            </c:extLst>
          </c:dPt>
          <c:dPt>
            <c:idx val="8"/>
            <c:bubble3D val="0"/>
            <c:spPr>
              <a:pattFill prst="pct10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D1F-364C-A111-29A2458C46CE}"/>
              </c:ext>
            </c:extLst>
          </c:dPt>
          <c:dPt>
            <c:idx val="9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D1F-364C-A111-29A2458C46CE}"/>
              </c:ext>
            </c:extLst>
          </c:dPt>
          <c:dLbls>
            <c:dLbl>
              <c:idx val="0"/>
              <c:layout>
                <c:manualLayout>
                  <c:x val="0.11038609927857379"/>
                  <c:y val="-0.1613954159735121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103825136612021"/>
                      <c:h val="0.153991108748803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D1F-364C-A111-29A2458C46CE}"/>
                </c:ext>
              </c:extLst>
            </c:dLbl>
            <c:dLbl>
              <c:idx val="1"/>
              <c:layout>
                <c:manualLayout>
                  <c:x val="0.10678814738321644"/>
                  <c:y val="0.2262300098326392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1F-364C-A111-29A2458C46CE}"/>
                </c:ext>
              </c:extLst>
            </c:dLbl>
            <c:dLbl>
              <c:idx val="2"/>
              <c:layout>
                <c:manualLayout>
                  <c:x val="-6.8287424980085179E-2"/>
                  <c:y val="7.645430339536761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988841558739579"/>
                      <c:h val="0.226430031402216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D1F-364C-A111-29A2458C46CE}"/>
                </c:ext>
              </c:extLst>
            </c:dLbl>
            <c:dLbl>
              <c:idx val="3"/>
              <c:layout>
                <c:manualLayout>
                  <c:x val="-0.14758142937050908"/>
                  <c:y val="0.1839950460154884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D1F-364C-A111-29A2458C46CE}"/>
                </c:ext>
              </c:extLst>
            </c:dLbl>
            <c:dLbl>
              <c:idx val="4"/>
              <c:layout>
                <c:manualLayout>
                  <c:x val="2.1244068197651031E-3"/>
                  <c:y val="-0.1390540593968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D1F-364C-A111-29A2458C46CE}"/>
                </c:ext>
              </c:extLst>
            </c:dLbl>
            <c:dLbl>
              <c:idx val="5"/>
              <c:layout>
                <c:manualLayout>
                  <c:x val="4.0757561815624468E-2"/>
                  <c:y val="-0.116712234933404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169442509168824"/>
                      <c:h val="0.244356642903480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AD1F-364C-A111-29A2458C46CE}"/>
                </c:ext>
              </c:extLst>
            </c:dLbl>
            <c:dLbl>
              <c:idx val="6"/>
              <c:layout>
                <c:manualLayout>
                  <c:x val="5.1256161844543936E-2"/>
                  <c:y val="-6.89978498266129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D1F-364C-A111-29A2458C46CE}"/>
                </c:ext>
              </c:extLst>
            </c:dLbl>
            <c:dLbl>
              <c:idx val="7"/>
              <c:layout>
                <c:manualLayout>
                  <c:x val="5.7188490003023409E-2"/>
                  <c:y val="2.585120875023003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D1F-364C-A111-29A2458C46CE}"/>
                </c:ext>
              </c:extLst>
            </c:dLbl>
            <c:dLbl>
              <c:idx val="8"/>
              <c:layout>
                <c:manualLayout>
                  <c:x val="-2.8824944461242402E-3"/>
                  <c:y val="0.113012420754612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D1F-364C-A111-29A2458C46CE}"/>
                </c:ext>
              </c:extLst>
            </c:dLbl>
            <c:dLbl>
              <c:idx val="9"/>
              <c:layout>
                <c:manualLayout>
                  <c:x val="-0.15323850553828203"/>
                  <c:y val="-0.150719376124968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D1F-364C-A111-29A2458C46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Sheet1!$G$3:$G$11</c:f>
              <c:strCache>
                <c:ptCount val="9"/>
                <c:pt idx="0">
                  <c:v>Framework</c:v>
                </c:pt>
                <c:pt idx="1">
                  <c:v>Method</c:v>
                </c:pt>
                <c:pt idx="2">
                  <c:v>Approach</c:v>
                </c:pt>
                <c:pt idx="3">
                  <c:v>Architecture</c:v>
                </c:pt>
                <c:pt idx="4">
                  <c:v>Mission catalogue</c:v>
                </c:pt>
                <c:pt idx="5">
                  <c:v>Specification language</c:v>
                </c:pt>
                <c:pt idx="6">
                  <c:v>Comparison</c:v>
                </c:pt>
                <c:pt idx="7">
                  <c:v>Case study</c:v>
                </c:pt>
                <c:pt idx="8">
                  <c:v>Controller</c:v>
                </c:pt>
              </c:strCache>
            </c:strRef>
          </c:cat>
          <c:val>
            <c:numRef>
              <c:f>Sheet1!$H$3:$H$11</c:f>
              <c:numCache>
                <c:formatCode>General</c:formatCode>
                <c:ptCount val="9"/>
                <c:pt idx="0">
                  <c:v>29</c:v>
                </c:pt>
                <c:pt idx="1">
                  <c:v>16</c:v>
                </c:pt>
                <c:pt idx="2">
                  <c:v>9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D1F-364C-A111-29A2458C46C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23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1</xdr:row>
      <xdr:rowOff>114300</xdr:rowOff>
    </xdr:from>
    <xdr:to>
      <xdr:col>10</xdr:col>
      <xdr:colOff>622300</xdr:colOff>
      <xdr:row>22</xdr:row>
      <xdr:rowOff>121639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1AD27-A719-1449-A23C-2B8F350B2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5BDF-096F-C142-A493-3E69CB4C9D33}">
  <dimension ref="A1"/>
  <sheetViews>
    <sheetView workbookViewId="0">
      <selection activeCell="E37" sqref="E3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30E9-86D2-3C4B-AFDA-B359AB1E0F6B}">
  <dimension ref="A1:H76"/>
  <sheetViews>
    <sheetView tabSelected="1" workbookViewId="0">
      <selection activeCell="E4" sqref="E4"/>
    </sheetView>
  </sheetViews>
  <sheetFormatPr baseColWidth="10" defaultRowHeight="16" x14ac:dyDescent="0.2"/>
  <cols>
    <col min="1" max="1" width="27.5" style="7" customWidth="1"/>
    <col min="2" max="2" width="73.1640625" style="8" bestFit="1" customWidth="1"/>
    <col min="3" max="3" width="33.1640625" style="7" bestFit="1" customWidth="1"/>
  </cols>
  <sheetData>
    <row r="1" spans="1:8" x14ac:dyDescent="0.2">
      <c r="A1" s="9" t="s">
        <v>34</v>
      </c>
      <c r="B1" s="1"/>
      <c r="C1" s="11" t="s">
        <v>35</v>
      </c>
    </row>
    <row r="2" spans="1:8" ht="18" thickBot="1" x14ac:dyDescent="0.25">
      <c r="A2" s="10"/>
      <c r="B2" s="2" t="s">
        <v>0</v>
      </c>
      <c r="C2" s="12"/>
      <c r="E2" s="24"/>
      <c r="F2" s="24"/>
      <c r="G2" s="24" t="s">
        <v>158</v>
      </c>
      <c r="H2" s="24"/>
    </row>
    <row r="3" spans="1:8" ht="32" x14ac:dyDescent="0.2">
      <c r="A3" s="3" t="s">
        <v>36</v>
      </c>
      <c r="B3" s="4" t="s">
        <v>1</v>
      </c>
      <c r="C3" s="4" t="s">
        <v>37</v>
      </c>
      <c r="E3" s="13" t="str" cm="1">
        <f t="array" ref="E3:E11">_xlfn.UNIQUE(C3:C75)</f>
        <v>Approach</v>
      </c>
      <c r="F3" s="21">
        <f t="shared" ref="F3:F11" si="0">COUNTIF($C$3:$C$76,E3)</f>
        <v>9</v>
      </c>
      <c r="G3" s="13" t="s">
        <v>39</v>
      </c>
      <c r="H3" s="14">
        <f>COUNTIF($C$3:$C$76,G3)</f>
        <v>29</v>
      </c>
    </row>
    <row r="4" spans="1:8" x14ac:dyDescent="0.2">
      <c r="A4" s="5" t="s">
        <v>38</v>
      </c>
      <c r="B4" s="6" t="s">
        <v>2</v>
      </c>
      <c r="C4" s="6" t="s">
        <v>39</v>
      </c>
      <c r="E4" s="15" t="str">
        <v>Framework</v>
      </c>
      <c r="F4" s="22">
        <f t="shared" si="0"/>
        <v>29</v>
      </c>
      <c r="G4" s="15" t="s">
        <v>58</v>
      </c>
      <c r="H4" s="16">
        <f t="shared" ref="H4:H11" si="1">COUNTIF($C$3:$C$76,G4)</f>
        <v>16</v>
      </c>
    </row>
    <row r="5" spans="1:8" ht="32" x14ac:dyDescent="0.2">
      <c r="A5" s="5" t="s">
        <v>40</v>
      </c>
      <c r="B5" s="6" t="s">
        <v>41</v>
      </c>
      <c r="C5" s="6" t="s">
        <v>39</v>
      </c>
      <c r="E5" s="15" t="str">
        <v>Architecture</v>
      </c>
      <c r="F5" s="22">
        <f t="shared" si="0"/>
        <v>7</v>
      </c>
      <c r="G5" s="15" t="s">
        <v>37</v>
      </c>
      <c r="H5" s="16">
        <f t="shared" si="1"/>
        <v>9</v>
      </c>
    </row>
    <row r="6" spans="1:8" ht="32" x14ac:dyDescent="0.2">
      <c r="A6" s="5" t="s">
        <v>42</v>
      </c>
      <c r="B6" s="6" t="s">
        <v>43</v>
      </c>
      <c r="C6" s="6" t="s">
        <v>39</v>
      </c>
      <c r="E6" s="15" t="str">
        <v>Controller</v>
      </c>
      <c r="F6" s="22">
        <f t="shared" si="0"/>
        <v>1</v>
      </c>
      <c r="G6" s="15" t="s">
        <v>48</v>
      </c>
      <c r="H6" s="16">
        <f t="shared" si="1"/>
        <v>7</v>
      </c>
    </row>
    <row r="7" spans="1:8" ht="32" x14ac:dyDescent="0.2">
      <c r="A7" s="5" t="s">
        <v>44</v>
      </c>
      <c r="B7" s="6" t="s">
        <v>45</v>
      </c>
      <c r="C7" s="6" t="s">
        <v>39</v>
      </c>
      <c r="E7" s="15" t="str">
        <v>Method</v>
      </c>
      <c r="F7" s="22">
        <f t="shared" si="0"/>
        <v>16</v>
      </c>
      <c r="G7" s="19" t="s">
        <v>67</v>
      </c>
      <c r="H7" s="16">
        <f t="shared" si="1"/>
        <v>4</v>
      </c>
    </row>
    <row r="8" spans="1:8" ht="32" x14ac:dyDescent="0.2">
      <c r="A8" s="5" t="s">
        <v>46</v>
      </c>
      <c r="B8" s="6" t="s">
        <v>47</v>
      </c>
      <c r="C8" s="6" t="s">
        <v>48</v>
      </c>
      <c r="E8" s="15" t="str">
        <v>Mission catalogue</v>
      </c>
      <c r="F8" s="22">
        <f t="shared" si="0"/>
        <v>4</v>
      </c>
      <c r="G8" s="19" t="s">
        <v>87</v>
      </c>
      <c r="H8" s="16">
        <f t="shared" si="1"/>
        <v>4</v>
      </c>
    </row>
    <row r="9" spans="1:8" ht="32" x14ac:dyDescent="0.2">
      <c r="A9" s="5" t="s">
        <v>49</v>
      </c>
      <c r="B9" s="6" t="s">
        <v>3</v>
      </c>
      <c r="C9" s="6" t="s">
        <v>37</v>
      </c>
      <c r="E9" s="15" t="str">
        <v>Specification language</v>
      </c>
      <c r="F9" s="22">
        <f t="shared" si="0"/>
        <v>4</v>
      </c>
      <c r="G9" s="19" t="s">
        <v>110</v>
      </c>
      <c r="H9" s="16">
        <f t="shared" si="1"/>
        <v>2</v>
      </c>
    </row>
    <row r="10" spans="1:8" ht="32" x14ac:dyDescent="0.2">
      <c r="A10" s="5" t="s">
        <v>50</v>
      </c>
      <c r="B10" s="6" t="s">
        <v>51</v>
      </c>
      <c r="C10" s="6" t="s">
        <v>52</v>
      </c>
      <c r="E10" s="15" t="str">
        <v>Case study</v>
      </c>
      <c r="F10" s="22">
        <f t="shared" si="0"/>
        <v>1</v>
      </c>
      <c r="G10" s="19" t="s">
        <v>90</v>
      </c>
      <c r="H10" s="16">
        <f t="shared" si="1"/>
        <v>1</v>
      </c>
    </row>
    <row r="11" spans="1:8" ht="17" thickBot="1" x14ac:dyDescent="0.25">
      <c r="A11" s="5" t="s">
        <v>53</v>
      </c>
      <c r="B11" s="6" t="s">
        <v>4</v>
      </c>
      <c r="C11" s="6" t="s">
        <v>39</v>
      </c>
      <c r="E11" s="17" t="str">
        <v>Comparison</v>
      </c>
      <c r="F11" s="23">
        <f t="shared" si="0"/>
        <v>2</v>
      </c>
      <c r="G11" s="20" t="s">
        <v>52</v>
      </c>
      <c r="H11" s="18">
        <f t="shared" si="1"/>
        <v>1</v>
      </c>
    </row>
    <row r="12" spans="1:8" x14ac:dyDescent="0.2">
      <c r="A12" s="5" t="s">
        <v>54</v>
      </c>
      <c r="B12" s="6" t="s">
        <v>32</v>
      </c>
      <c r="C12" s="6" t="s">
        <v>39</v>
      </c>
      <c r="F12">
        <f>SUM(F3:F11)</f>
        <v>73</v>
      </c>
      <c r="H12">
        <f>SUM(H3:H11)</f>
        <v>73</v>
      </c>
    </row>
    <row r="13" spans="1:8" x14ac:dyDescent="0.2">
      <c r="A13" s="5" t="s">
        <v>55</v>
      </c>
      <c r="B13" s="6" t="s">
        <v>31</v>
      </c>
      <c r="C13" s="6" t="s">
        <v>37</v>
      </c>
    </row>
    <row r="14" spans="1:8" ht="32" x14ac:dyDescent="0.2">
      <c r="A14" s="5" t="s">
        <v>56</v>
      </c>
      <c r="B14" s="6" t="s">
        <v>5</v>
      </c>
      <c r="C14" s="6" t="s">
        <v>37</v>
      </c>
    </row>
    <row r="15" spans="1:8" ht="32" x14ac:dyDescent="0.2">
      <c r="A15" s="5" t="s">
        <v>57</v>
      </c>
      <c r="B15" s="6" t="s">
        <v>6</v>
      </c>
      <c r="C15" s="6" t="s">
        <v>58</v>
      </c>
    </row>
    <row r="16" spans="1:8" x14ac:dyDescent="0.2">
      <c r="A16" s="5" t="s">
        <v>59</v>
      </c>
      <c r="B16" s="6" t="s">
        <v>7</v>
      </c>
      <c r="C16" s="6" t="s">
        <v>58</v>
      </c>
    </row>
    <row r="17" spans="1:3" x14ac:dyDescent="0.2">
      <c r="A17" s="5" t="s">
        <v>60</v>
      </c>
      <c r="B17" s="6" t="s">
        <v>8</v>
      </c>
      <c r="C17" s="6" t="s">
        <v>48</v>
      </c>
    </row>
    <row r="18" spans="1:3" x14ac:dyDescent="0.2">
      <c r="A18" s="5" t="s">
        <v>61</v>
      </c>
      <c r="B18" s="6" t="s">
        <v>9</v>
      </c>
      <c r="C18" s="6" t="s">
        <v>39</v>
      </c>
    </row>
    <row r="19" spans="1:3" x14ac:dyDescent="0.2">
      <c r="A19" s="5" t="s">
        <v>62</v>
      </c>
      <c r="B19" s="6" t="s">
        <v>63</v>
      </c>
      <c r="C19" s="6" t="s">
        <v>37</v>
      </c>
    </row>
    <row r="20" spans="1:3" x14ac:dyDescent="0.2">
      <c r="A20" s="5" t="s">
        <v>64</v>
      </c>
      <c r="B20" s="6" t="s">
        <v>10</v>
      </c>
      <c r="C20" s="6" t="s">
        <v>39</v>
      </c>
    </row>
    <row r="21" spans="1:3" ht="32" x14ac:dyDescent="0.2">
      <c r="A21" s="5" t="s">
        <v>65</v>
      </c>
      <c r="B21" s="6" t="s">
        <v>11</v>
      </c>
      <c r="C21" s="6" t="s">
        <v>48</v>
      </c>
    </row>
    <row r="22" spans="1:3" ht="32" x14ac:dyDescent="0.2">
      <c r="A22" s="5" t="s">
        <v>66</v>
      </c>
      <c r="B22" s="6" t="s">
        <v>12</v>
      </c>
      <c r="C22" s="6" t="s">
        <v>67</v>
      </c>
    </row>
    <row r="23" spans="1:3" ht="32" x14ac:dyDescent="0.2">
      <c r="A23" s="5" t="s">
        <v>68</v>
      </c>
      <c r="B23" s="6" t="s">
        <v>69</v>
      </c>
      <c r="C23" s="6" t="s">
        <v>58</v>
      </c>
    </row>
    <row r="24" spans="1:3" x14ac:dyDescent="0.2">
      <c r="A24" s="5" t="s">
        <v>70</v>
      </c>
      <c r="B24" s="6" t="s">
        <v>13</v>
      </c>
      <c r="C24" s="6" t="s">
        <v>37</v>
      </c>
    </row>
    <row r="25" spans="1:3" x14ac:dyDescent="0.2">
      <c r="A25" s="5" t="s">
        <v>71</v>
      </c>
      <c r="B25" s="6" t="s">
        <v>72</v>
      </c>
      <c r="C25" s="6" t="s">
        <v>58</v>
      </c>
    </row>
    <row r="26" spans="1:3" ht="32" x14ac:dyDescent="0.2">
      <c r="A26" s="5" t="s">
        <v>73</v>
      </c>
      <c r="B26" s="6" t="s">
        <v>74</v>
      </c>
      <c r="C26" s="6" t="s">
        <v>58</v>
      </c>
    </row>
    <row r="27" spans="1:3" ht="32" x14ac:dyDescent="0.2">
      <c r="A27" s="5" t="s">
        <v>75</v>
      </c>
      <c r="B27" s="6" t="s">
        <v>14</v>
      </c>
      <c r="C27" s="6" t="s">
        <v>48</v>
      </c>
    </row>
    <row r="28" spans="1:3" x14ac:dyDescent="0.2">
      <c r="A28" s="5" t="s">
        <v>76</v>
      </c>
      <c r="B28" s="6" t="s">
        <v>77</v>
      </c>
      <c r="C28" s="6" t="s">
        <v>39</v>
      </c>
    </row>
    <row r="29" spans="1:3" x14ac:dyDescent="0.2">
      <c r="A29" s="5" t="s">
        <v>78</v>
      </c>
      <c r="B29" s="6" t="s">
        <v>15</v>
      </c>
      <c r="C29" s="6" t="s">
        <v>58</v>
      </c>
    </row>
    <row r="30" spans="1:3" ht="32" x14ac:dyDescent="0.2">
      <c r="A30" s="5" t="s">
        <v>79</v>
      </c>
      <c r="B30" s="6" t="s">
        <v>80</v>
      </c>
      <c r="C30" s="6" t="s">
        <v>58</v>
      </c>
    </row>
    <row r="31" spans="1:3" x14ac:dyDescent="0.2">
      <c r="A31" s="5" t="s">
        <v>81</v>
      </c>
      <c r="B31" s="6" t="s">
        <v>82</v>
      </c>
      <c r="C31" s="6" t="s">
        <v>39</v>
      </c>
    </row>
    <row r="32" spans="1:3" x14ac:dyDescent="0.2">
      <c r="A32" s="5" t="s">
        <v>83</v>
      </c>
      <c r="B32" s="6" t="s">
        <v>84</v>
      </c>
      <c r="C32" s="6" t="s">
        <v>37</v>
      </c>
    </row>
    <row r="33" spans="1:3" x14ac:dyDescent="0.2">
      <c r="A33" s="5" t="s">
        <v>85</v>
      </c>
      <c r="B33" s="6" t="s">
        <v>86</v>
      </c>
      <c r="C33" s="6" t="s">
        <v>87</v>
      </c>
    </row>
    <row r="34" spans="1:3" x14ac:dyDescent="0.2">
      <c r="A34" s="5" t="s">
        <v>88</v>
      </c>
      <c r="B34" s="6" t="s">
        <v>89</v>
      </c>
      <c r="C34" s="6" t="s">
        <v>90</v>
      </c>
    </row>
    <row r="35" spans="1:3" ht="32" x14ac:dyDescent="0.2">
      <c r="A35" s="5" t="s">
        <v>91</v>
      </c>
      <c r="B35" s="6" t="s">
        <v>16</v>
      </c>
      <c r="C35" s="6" t="s">
        <v>37</v>
      </c>
    </row>
    <row r="36" spans="1:3" ht="32" x14ac:dyDescent="0.2">
      <c r="A36" s="5" t="s">
        <v>92</v>
      </c>
      <c r="B36" s="6" t="s">
        <v>93</v>
      </c>
      <c r="C36" s="6" t="s">
        <v>58</v>
      </c>
    </row>
    <row r="37" spans="1:3" x14ac:dyDescent="0.2">
      <c r="A37" s="5" t="s">
        <v>94</v>
      </c>
      <c r="B37" s="6" t="s">
        <v>95</v>
      </c>
      <c r="C37" s="6" t="s">
        <v>39</v>
      </c>
    </row>
    <row r="38" spans="1:3" x14ac:dyDescent="0.2">
      <c r="A38" s="5" t="s">
        <v>96</v>
      </c>
      <c r="B38" s="6" t="s">
        <v>97</v>
      </c>
      <c r="C38" s="6" t="s">
        <v>39</v>
      </c>
    </row>
    <row r="39" spans="1:3" x14ac:dyDescent="0.2">
      <c r="A39" s="5" t="s">
        <v>98</v>
      </c>
      <c r="B39" s="6" t="s">
        <v>99</v>
      </c>
      <c r="C39" s="6" t="s">
        <v>39</v>
      </c>
    </row>
    <row r="40" spans="1:3" x14ac:dyDescent="0.2">
      <c r="A40" s="5" t="s">
        <v>100</v>
      </c>
      <c r="B40" s="6" t="s">
        <v>101</v>
      </c>
      <c r="C40" s="6" t="s">
        <v>39</v>
      </c>
    </row>
    <row r="41" spans="1:3" x14ac:dyDescent="0.2">
      <c r="A41" s="5" t="s">
        <v>102</v>
      </c>
      <c r="B41" s="6" t="s">
        <v>103</v>
      </c>
      <c r="C41" s="6" t="s">
        <v>67</v>
      </c>
    </row>
    <row r="42" spans="1:3" x14ac:dyDescent="0.2">
      <c r="A42" s="5" t="s">
        <v>104</v>
      </c>
      <c r="B42" s="6" t="s">
        <v>105</v>
      </c>
      <c r="C42" s="6" t="s">
        <v>67</v>
      </c>
    </row>
    <row r="43" spans="1:3" x14ac:dyDescent="0.2">
      <c r="A43" s="5" t="s">
        <v>106</v>
      </c>
      <c r="B43" s="6" t="s">
        <v>17</v>
      </c>
      <c r="C43" s="6" t="s">
        <v>39</v>
      </c>
    </row>
    <row r="44" spans="1:3" ht="32" x14ac:dyDescent="0.2">
      <c r="A44" s="5" t="s">
        <v>107</v>
      </c>
      <c r="B44" s="6" t="s">
        <v>108</v>
      </c>
      <c r="C44" s="6" t="s">
        <v>39</v>
      </c>
    </row>
    <row r="45" spans="1:3" x14ac:dyDescent="0.2">
      <c r="A45" s="5" t="s">
        <v>109</v>
      </c>
      <c r="B45" s="6" t="s">
        <v>18</v>
      </c>
      <c r="C45" s="6" t="s">
        <v>110</v>
      </c>
    </row>
    <row r="46" spans="1:3" x14ac:dyDescent="0.2">
      <c r="A46" s="5" t="s">
        <v>111</v>
      </c>
      <c r="B46" s="6" t="s">
        <v>112</v>
      </c>
      <c r="C46" s="6" t="s">
        <v>87</v>
      </c>
    </row>
    <row r="47" spans="1:3" x14ac:dyDescent="0.2">
      <c r="A47" s="5" t="s">
        <v>113</v>
      </c>
      <c r="B47" s="6" t="s">
        <v>27</v>
      </c>
      <c r="C47" s="6" t="s">
        <v>58</v>
      </c>
    </row>
    <row r="48" spans="1:3" ht="32" x14ac:dyDescent="0.2">
      <c r="A48" s="5" t="s">
        <v>114</v>
      </c>
      <c r="B48" s="6" t="s">
        <v>115</v>
      </c>
      <c r="C48" s="6" t="s">
        <v>39</v>
      </c>
    </row>
    <row r="49" spans="1:3" ht="32" x14ac:dyDescent="0.2">
      <c r="A49" s="5" t="s">
        <v>116</v>
      </c>
      <c r="B49" s="6" t="s">
        <v>33</v>
      </c>
      <c r="C49" s="6" t="s">
        <v>58</v>
      </c>
    </row>
    <row r="50" spans="1:3" ht="32" x14ac:dyDescent="0.2">
      <c r="A50" s="5" t="s">
        <v>117</v>
      </c>
      <c r="B50" s="6" t="s">
        <v>19</v>
      </c>
      <c r="C50" s="6" t="s">
        <v>39</v>
      </c>
    </row>
    <row r="51" spans="1:3" ht="32" x14ac:dyDescent="0.2">
      <c r="A51" s="5" t="s">
        <v>118</v>
      </c>
      <c r="B51" s="6" t="s">
        <v>119</v>
      </c>
      <c r="C51" s="6" t="s">
        <v>39</v>
      </c>
    </row>
    <row r="52" spans="1:3" x14ac:dyDescent="0.2">
      <c r="A52" s="5" t="s">
        <v>120</v>
      </c>
      <c r="B52" s="6" t="s">
        <v>30</v>
      </c>
      <c r="C52" s="6" t="s">
        <v>87</v>
      </c>
    </row>
    <row r="53" spans="1:3" ht="32" x14ac:dyDescent="0.2">
      <c r="A53" s="5" t="s">
        <v>121</v>
      </c>
      <c r="B53" s="6" t="s">
        <v>122</v>
      </c>
      <c r="C53" s="6" t="s">
        <v>39</v>
      </c>
    </row>
    <row r="54" spans="1:3" x14ac:dyDescent="0.2">
      <c r="A54" s="5" t="s">
        <v>123</v>
      </c>
      <c r="B54" s="6" t="s">
        <v>124</v>
      </c>
      <c r="C54" s="6" t="s">
        <v>58</v>
      </c>
    </row>
    <row r="55" spans="1:3" ht="32" x14ac:dyDescent="0.2">
      <c r="A55" s="5" t="s">
        <v>125</v>
      </c>
      <c r="B55" s="6" t="s">
        <v>126</v>
      </c>
      <c r="C55" s="6" t="s">
        <v>58</v>
      </c>
    </row>
    <row r="56" spans="1:3" ht="32" x14ac:dyDescent="0.2">
      <c r="A56" s="5" t="s">
        <v>127</v>
      </c>
      <c r="B56" s="6" t="s">
        <v>128</v>
      </c>
      <c r="C56" s="6" t="s">
        <v>58</v>
      </c>
    </row>
    <row r="57" spans="1:3" x14ac:dyDescent="0.2">
      <c r="A57" s="5" t="s">
        <v>129</v>
      </c>
      <c r="B57" s="6" t="s">
        <v>130</v>
      </c>
      <c r="C57" s="6" t="s">
        <v>67</v>
      </c>
    </row>
    <row r="58" spans="1:3" x14ac:dyDescent="0.2">
      <c r="A58" s="5" t="s">
        <v>131</v>
      </c>
      <c r="B58" s="6" t="s">
        <v>132</v>
      </c>
      <c r="C58" s="6" t="s">
        <v>39</v>
      </c>
    </row>
    <row r="59" spans="1:3" ht="32" x14ac:dyDescent="0.2">
      <c r="A59" s="5" t="s">
        <v>133</v>
      </c>
      <c r="B59" s="6" t="s">
        <v>134</v>
      </c>
      <c r="C59" s="6" t="s">
        <v>58</v>
      </c>
    </row>
    <row r="60" spans="1:3" x14ac:dyDescent="0.2">
      <c r="A60" s="5" t="s">
        <v>135</v>
      </c>
      <c r="B60" s="6" t="s">
        <v>20</v>
      </c>
      <c r="C60" s="6" t="s">
        <v>39</v>
      </c>
    </row>
    <row r="61" spans="1:3" x14ac:dyDescent="0.2">
      <c r="A61" s="5" t="s">
        <v>136</v>
      </c>
      <c r="B61" s="6" t="s">
        <v>137</v>
      </c>
      <c r="C61" s="6" t="s">
        <v>58</v>
      </c>
    </row>
    <row r="62" spans="1:3" x14ac:dyDescent="0.2">
      <c r="A62" s="5" t="s">
        <v>138</v>
      </c>
      <c r="B62" s="6" t="s">
        <v>139</v>
      </c>
      <c r="C62" s="6" t="s">
        <v>39</v>
      </c>
    </row>
    <row r="63" spans="1:3" x14ac:dyDescent="0.2">
      <c r="A63" s="5" t="s">
        <v>140</v>
      </c>
      <c r="B63" s="6" t="s">
        <v>141</v>
      </c>
      <c r="C63" s="6" t="s">
        <v>39</v>
      </c>
    </row>
    <row r="64" spans="1:3" x14ac:dyDescent="0.2">
      <c r="A64" s="5" t="s">
        <v>142</v>
      </c>
      <c r="B64" s="6" t="s">
        <v>143</v>
      </c>
      <c r="C64" s="6" t="s">
        <v>39</v>
      </c>
    </row>
    <row r="65" spans="1:3" ht="32" x14ac:dyDescent="0.2">
      <c r="A65" s="5" t="s">
        <v>144</v>
      </c>
      <c r="B65" s="6" t="s">
        <v>21</v>
      </c>
      <c r="C65" s="6" t="s">
        <v>39</v>
      </c>
    </row>
    <row r="66" spans="1:3" x14ac:dyDescent="0.2">
      <c r="A66" s="5" t="s">
        <v>145</v>
      </c>
      <c r="B66" s="6" t="s">
        <v>146</v>
      </c>
      <c r="C66" s="6" t="s">
        <v>87</v>
      </c>
    </row>
    <row r="67" spans="1:3" x14ac:dyDescent="0.2">
      <c r="A67" s="5" t="s">
        <v>147</v>
      </c>
      <c r="B67" s="6" t="s">
        <v>22</v>
      </c>
      <c r="C67" s="6" t="s">
        <v>39</v>
      </c>
    </row>
    <row r="68" spans="1:3" x14ac:dyDescent="0.2">
      <c r="A68" s="5" t="s">
        <v>148</v>
      </c>
      <c r="B68" s="6" t="s">
        <v>23</v>
      </c>
      <c r="C68" s="6" t="s">
        <v>39</v>
      </c>
    </row>
    <row r="69" spans="1:3" x14ac:dyDescent="0.2">
      <c r="A69" s="5" t="s">
        <v>149</v>
      </c>
      <c r="B69" s="6" t="s">
        <v>24</v>
      </c>
      <c r="C69" s="6" t="s">
        <v>48</v>
      </c>
    </row>
    <row r="70" spans="1:3" x14ac:dyDescent="0.2">
      <c r="A70" s="5" t="s">
        <v>150</v>
      </c>
      <c r="B70" s="6" t="s">
        <v>28</v>
      </c>
      <c r="C70" s="6" t="s">
        <v>37</v>
      </c>
    </row>
    <row r="71" spans="1:3" x14ac:dyDescent="0.2">
      <c r="A71" s="5" t="s">
        <v>151</v>
      </c>
      <c r="B71" s="6" t="s">
        <v>25</v>
      </c>
      <c r="C71" s="6" t="s">
        <v>48</v>
      </c>
    </row>
    <row r="72" spans="1:3" x14ac:dyDescent="0.2">
      <c r="A72" s="5" t="s">
        <v>152</v>
      </c>
      <c r="B72" s="6" t="s">
        <v>153</v>
      </c>
      <c r="C72" s="6" t="s">
        <v>110</v>
      </c>
    </row>
    <row r="73" spans="1:3" ht="32" x14ac:dyDescent="0.2">
      <c r="A73" s="5" t="s">
        <v>154</v>
      </c>
      <c r="B73" s="6" t="s">
        <v>155</v>
      </c>
      <c r="C73" s="6" t="s">
        <v>39</v>
      </c>
    </row>
    <row r="74" spans="1:3" x14ac:dyDescent="0.2">
      <c r="A74" s="5" t="s">
        <v>156</v>
      </c>
      <c r="B74" s="6" t="s">
        <v>29</v>
      </c>
      <c r="C74" s="6" t="s">
        <v>48</v>
      </c>
    </row>
    <row r="75" spans="1:3" x14ac:dyDescent="0.2">
      <c r="A75" s="5" t="s">
        <v>157</v>
      </c>
      <c r="B75" s="6" t="s">
        <v>26</v>
      </c>
      <c r="C75" s="6" t="s">
        <v>58</v>
      </c>
    </row>
    <row r="76" spans="1:3" x14ac:dyDescent="0.2">
      <c r="A76" s="5"/>
      <c r="B76" s="6"/>
      <c r="C76" s="6"/>
    </row>
  </sheetData>
  <mergeCells count="4">
    <mergeCell ref="A1:A2"/>
    <mergeCell ref="C1:C2"/>
    <mergeCell ref="G2:H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2023-02-09T14:43:45Z</dcterms:created>
  <dcterms:modified xsi:type="dcterms:W3CDTF">2023-02-14T00:38:36Z</dcterms:modified>
</cp:coreProperties>
</file>