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grisv/GitHub/MRS-ThesisMaterial/Literature Review/3 Graphs data/"/>
    </mc:Choice>
  </mc:AlternateContent>
  <xr:revisionPtr revIDLastSave="0" documentId="13_ncr:1_{29F7679D-1341-FF4C-9204-2EA1061530C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Graphs" sheetId="6" r:id="rId1"/>
    <sheet name="Sheet1" sheetId="8" r:id="rId2"/>
  </sheets>
  <definedNames>
    <definedName name="_xlnm._FilterDatabase" localSheetId="1" hidden="1">Sheet1!$C$2:$H$75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8" l="1"/>
  <c r="L3" i="8"/>
  <c r="L4" i="8"/>
  <c r="L6" i="8"/>
  <c r="L2" i="8"/>
  <c r="M2" i="8" a="1"/>
  <c r="M2" i="8" s="1"/>
  <c r="M3" i="8" a="1"/>
  <c r="M3" i="8" s="1"/>
  <c r="M4" i="8" a="1"/>
  <c r="M4" i="8" s="1"/>
  <c r="M5" i="8" a="1"/>
  <c r="M5" i="8" s="1"/>
  <c r="M6" i="8" a="1"/>
  <c r="M6" i="8" s="1"/>
  <c r="L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<sst xmlns="http://schemas.openxmlformats.org/spreadsheetml/2006/main" count="295" uniqueCount="179">
  <si>
    <t>Title</t>
  </si>
  <si>
    <t>A Dynamic Task Allocation Strategy to Mitigate the Human Physical Fatigue in Collaborative Robotics</t>
  </si>
  <si>
    <t>A Framework to Co-Optimize Robot Exploration and Task Planning in Unknown Environments</t>
  </si>
  <si>
    <t>An Efficient Approach for Solving Robotic Task Sequencing Problems Considering Spatial Constraint</t>
  </si>
  <si>
    <t>Automated Task Updates of Temporal Logic Specifications for Heterogeneous Robots</t>
  </si>
  <si>
    <t>Combining Navigation and Manipulation Costs for Time-Efficient Robot Placement in Mobile Manipulation Tasks</t>
  </si>
  <si>
    <t>Consensus-Based Decentralized Task Allocation for Multi-Agent Systems and Simultaneous Multi-Agent Tasks</t>
  </si>
  <si>
    <t>Distributed Mission Planning of Complex Tasks for Heterogeneous Multi-Robot Systems</t>
  </si>
  <si>
    <t>Dynamic Task Scheduling for Human-Robot Collaboration</t>
  </si>
  <si>
    <t>Event-Based Signal Temporal Logic Tasks: Execution and Feedback in Complex Environments</t>
  </si>
  <si>
    <t>Heterogeneous Multi-Robot Task Scheduling Heuristics for Garment Mass Customization</t>
  </si>
  <si>
    <t>Learning Scalable Policies over Graphs for Multi-Robot Task Allocation using Capsule Attention Networks</t>
  </si>
  <si>
    <t>Mission Specification Patterns for Mobile Robots: Providing Support for Quantitative Properties</t>
  </si>
  <si>
    <t>Scheduling of Missions with Constrained Tasks for Heterogeneous Robot Systems</t>
  </si>
  <si>
    <t>A Safety-Aware Architecture for Task Scheduling and Execution for Human-Robot Collaboration</t>
  </si>
  <si>
    <t>Anytime Fault-tolerant Adaptive Routing for Multi-Robot Teams</t>
  </si>
  <si>
    <t>Integrated task allocation and path coordination for large-scale robot networks with uncertainties</t>
  </si>
  <si>
    <t>Task Allocation in Multi-Robot Systems Based on the Suitability Level of the Individual Agents</t>
  </si>
  <si>
    <t>Auctions for multi-robot task allocation in communication limited environments</t>
  </si>
  <si>
    <t>Software Development Framework for Cooperating Robots with High-level Mission Specification</t>
  </si>
  <si>
    <t>An incremental constraint-based framework for task and motion planning</t>
  </si>
  <si>
    <t>Simultaneous task allocation and planning for temporal logic goals in heterogeneous multi-robot systems</t>
  </si>
  <si>
    <t>Multi-robot LTL planning under uncertainty</t>
  </si>
  <si>
    <t>Distributed motion coordination for multirobot systems under LTL specifications</t>
  </si>
  <si>
    <t>Automated Scheduling of Multi-Robot System Missions: An Architectural Perspective</t>
  </si>
  <si>
    <t>Software architecture and task plan co-adaptation for mobile service robots</t>
  </si>
  <si>
    <t>Transfer-robot task scheduling in job shop</t>
  </si>
  <si>
    <t>Research on Multi-robot Task Allocation Algorithm Based on HADTQL</t>
  </si>
  <si>
    <t>Scheduling multi-robot missions with joint tasks and heterogeneous robot teams</t>
  </si>
  <si>
    <t>On a shared human-robot task scheduling and online re-scheduling</t>
  </si>
  <si>
    <t>A domain-specific language for the development of heterogeneous multi-robot systems</t>
  </si>
  <si>
    <t>Collaborative robot task allocation on an assembly line using the decision support system</t>
  </si>
  <si>
    <t>CATs: Task Planning for Shared Control of Assistive Robots with Variable Autonomy</t>
  </si>
  <si>
    <t>Simultaneous task allocation and motion scheduling for complex tasks executed by multiple robots</t>
  </si>
  <si>
    <t>Bibitex</t>
  </si>
  <si>
    <t>messeri2022dynamic</t>
  </si>
  <si>
    <t>xu2022framework</t>
  </si>
  <si>
    <t>seraj2021hierarchical</t>
  </si>
  <si>
    <t>A Hierarchical Coordination Framework for Joint Perception-Action Tasks in Composite Robot Teams</t>
  </si>
  <si>
    <t>notomista2021resilient</t>
  </si>
  <si>
    <t>A Resilient and Energy-Aware Task Allocation Framework for Heterogeneous Multirobot Systems</t>
  </si>
  <si>
    <t>mayya2022adaptive</t>
  </si>
  <si>
    <t>Adaptive and Risk-Aware Target Tracking for Robot Teams With Heterogeneous Sensors</t>
  </si>
  <si>
    <t>si2022adaptive</t>
  </si>
  <si>
    <t>Adaptive Compliant Skill Learning for Contact-Rich Manipulation With Human in the Loop</t>
  </si>
  <si>
    <t>li2022efficient</t>
  </si>
  <si>
    <t>mattamala2022efficient</t>
  </si>
  <si>
    <t>An Efficient Locally Reactive Controller for Safe Navigation in Visual Teach and Repeat Missions</t>
  </si>
  <si>
    <t>fang2022automated</t>
  </si>
  <si>
    <t>bustamante2022cats</t>
  </si>
  <si>
    <t>gjeldum2022collaborative</t>
  </si>
  <si>
    <t>reister2022combining</t>
  </si>
  <si>
    <t>wang2022consensus</t>
  </si>
  <si>
    <t>ferreira2022distributed</t>
  </si>
  <si>
    <t>alirezazadeh2022dynamic</t>
  </si>
  <si>
    <t>gundana2022event</t>
  </si>
  <si>
    <t>messing2022grstaps</t>
  </si>
  <si>
    <t>GRSTAPS: Graphically Recursive Simultaneous Task Allocation, Planning, and Scheduling</t>
  </si>
  <si>
    <t>bezerra2022heterogeneous</t>
  </si>
  <si>
    <t>paull2022learning</t>
  </si>
  <si>
    <t>menghi2022mission</t>
  </si>
  <si>
    <t>leahy2021scalable</t>
  </si>
  <si>
    <t>Scalable and Robust Algorithms for Task-Based Coordination From High-Level Specifications (ScRATCHeS)</t>
  </si>
  <si>
    <t>vazquez2022scheduling</t>
  </si>
  <si>
    <t>suslova2020multi</t>
  </si>
  <si>
    <t>Multi-Robot Task Allocation with Time Window and Ordering Constraints</t>
  </si>
  <si>
    <t>salvado2021network</t>
  </si>
  <si>
    <t>A Network-Flow Reduction for the Multi-Robot Goal Allocation and Motion Planning Problem</t>
  </si>
  <si>
    <t>pupa2021safety</t>
  </si>
  <si>
    <t>smith2021achieving</t>
  </si>
  <si>
    <t>Achieving Multitasking Robots in Multi-Robot Tasks</t>
  </si>
  <si>
    <t>dos2021anytime</t>
  </si>
  <si>
    <t>scheide2021behavior</t>
  </si>
  <si>
    <t>Behavior Tree Learning for Robotic Task Planning through Monte Carlo DAG Search over a Formal Grammar</t>
  </si>
  <si>
    <t>chen2021decentralized</t>
  </si>
  <si>
    <t>Decentralized Task and Path Planning for Multi-Robot Systems</t>
  </si>
  <si>
    <t>salvado2021combining</t>
  </si>
  <si>
    <t>Combining Multi-Robot Motion Planning and Goal Allocation using Roadmaps</t>
  </si>
  <si>
    <t>gundana2021event</t>
  </si>
  <si>
    <t>Event-Based Signal Temporal Logic Synthesis for Single and Multi-Robot Tasks</t>
  </si>
  <si>
    <t>ham2021human</t>
  </si>
  <si>
    <t>Human-Robot Task Allocation and Scheduling: Boeing 777 Case Study</t>
  </si>
  <si>
    <t>liu2021integrated</t>
  </si>
  <si>
    <t>chen2021integrated</t>
  </si>
  <si>
    <t>Integrated Task Assignment and Path Planning for Capacitated Multi-Agent Pickup and Delivery</t>
  </si>
  <si>
    <t>park2021multi</t>
  </si>
  <si>
    <t>Multi-Robot Task Allocation Games in Dynamically Changing Environments</t>
  </si>
  <si>
    <t>bai2021multi</t>
  </si>
  <si>
    <t>Multi-Robot Task Planning under Individual and Collaborative Temporal Logic Specifications</t>
  </si>
  <si>
    <t>forte2021online</t>
  </si>
  <si>
    <t>Online Task Assignment and Coordination in Multi-Robot Fleets</t>
  </si>
  <si>
    <t>mayya2021resilient</t>
  </si>
  <si>
    <t>Resilient Task Allocation in Heterogeneous Multi-Robot Systems</t>
  </si>
  <si>
    <t>askarpour2021robomax</t>
  </si>
  <si>
    <t>RoboMAX: Robotic Mission Adaptation eXemplars</t>
  </si>
  <si>
    <t>menghi2019specification</t>
  </si>
  <si>
    <t>Specification Patterns for Robotic Missions</t>
  </si>
  <si>
    <t>al2021task</t>
  </si>
  <si>
    <t>emam2020adaptive</t>
  </si>
  <si>
    <t>Adaptive Task Allocation for Heterogeneous Multi-Robot Teams with Evolving and Unknown Robot Capabilities</t>
  </si>
  <si>
    <t>otte2020auctions</t>
  </si>
  <si>
    <t>garcia2020promise</t>
  </si>
  <si>
    <t>PROMISE: high-level mission specification for multiple robots</t>
  </si>
  <si>
    <t>zhang2020research</t>
  </si>
  <si>
    <t>nam2019robots</t>
  </si>
  <si>
    <t>Robots in the Huddle: Upfront Computation to Reduce Global Communication at Run Time in Multirobot Task Allocation</t>
  </si>
  <si>
    <t>behrens2020simultaneous</t>
  </si>
  <si>
    <t>hong2020software</t>
  </si>
  <si>
    <t>schuster2020arches</t>
  </si>
  <si>
    <t>The ARCHES Space-Analogue Demonstration Mission: Towards Heterogeneous Teams of Autonomous Robots for Collaborative Scientific Sampling in Planetary Exploration</t>
  </si>
  <si>
    <t>losvik2019domain</t>
  </si>
  <si>
    <t>bae2019heuristic</t>
  </si>
  <si>
    <t>A Heuristic for Task Allocation and Routing of Heterogeneous Robots while Minimizing Maximum Travel Cost</t>
  </si>
  <si>
    <t>wang2019multi</t>
  </si>
  <si>
    <t>A Multi-task Scheduling Algorithm for Cloud Robots</t>
  </si>
  <si>
    <t>tereshchuk2019efficient</t>
  </si>
  <si>
    <t>An Efficient Scheduling Algorithm for Multi-Robot Task Allocation in Assembling Aircraft Structures</t>
  </si>
  <si>
    <t>kim2019continuous</t>
  </si>
  <si>
    <t>Continuous Task Transition Approach for Robot Controller Based on Hierarchical Quadratic Programming</t>
  </si>
  <si>
    <t>menghi2019psalm</t>
  </si>
  <si>
    <t>PsALM: specification of dependable robotic missions</t>
  </si>
  <si>
    <t>jiang2019task</t>
  </si>
  <si>
    <t>Task-Motion Planning with Reinforcement Learning for Adaptable Mobile Service Robots</t>
  </si>
  <si>
    <t>tsiogkas2018evolutionary</t>
  </si>
  <si>
    <t>An Evolutionary Algorithm for Online, Resource-Constrained, Multivehicle Sensing Mission Planning</t>
  </si>
  <si>
    <t>dantam2018incremental</t>
  </si>
  <si>
    <t>jang2018anonymous</t>
  </si>
  <si>
    <t>Anonymous Hedonic Game for Task Allocation in a Large-Scale Multiple Agent System</t>
  </si>
  <si>
    <t>rutle2018commonlang</t>
  </si>
  <si>
    <t>CommonLang: A DSL for Defining Robot Tasks</t>
  </si>
  <si>
    <t>gombolay2018fast</t>
  </si>
  <si>
    <t>Fast Scheduling of Robot Teams Performing Tasks With Temporospatial Constraints</t>
  </si>
  <si>
    <t>garrett2018ffrob</t>
  </si>
  <si>
    <t>FFRob: Leveraging symbolic planning for efficient task and motion planning</t>
  </si>
  <si>
    <t>schillinger2018simultaneous</t>
  </si>
  <si>
    <t>heinzemann2018vtsl</t>
  </si>
  <si>
    <t>vTSL - A Formally Verifiable DSL for Specifying Robot Tasks</t>
  </si>
  <si>
    <t>menghi2018multi</t>
  </si>
  <si>
    <t>yu2021distributed</t>
  </si>
  <si>
    <t>vazquez2021automated</t>
  </si>
  <si>
    <t>vazquez2021scheduling</t>
  </si>
  <si>
    <t>camara2020software</t>
  </si>
  <si>
    <t>lian2021benchmarking</t>
  </si>
  <si>
    <t>Benchmarking Off-The-Shelf Solutions to Robotic Assembly Tasks</t>
  </si>
  <si>
    <t>palmer2018modelling</t>
  </si>
  <si>
    <t>Modelling Resource Contention in Multi-Robot Task Allocation Problems with Uncertain Timing</t>
  </si>
  <si>
    <t>nikolakis2018shared</t>
  </si>
  <si>
    <t>ham2021transfer</t>
  </si>
  <si>
    <t>Classification</t>
  </si>
  <si>
    <t>Type robot</t>
  </si>
  <si>
    <t>MRS</t>
  </si>
  <si>
    <t>1ROBOT</t>
  </si>
  <si>
    <t>1ROBOT-1HUMAN</t>
  </si>
  <si>
    <t>MRS-1HUMAN</t>
  </si>
  <si>
    <t>MRS-HUMANS</t>
  </si>
  <si>
    <t>ground/arm/no specif/any</t>
  </si>
  <si>
    <t>X</t>
  </si>
  <si>
    <t>no specified</t>
  </si>
  <si>
    <t>HRC</t>
  </si>
  <si>
    <t>ground</t>
  </si>
  <si>
    <t>human-in-the-loop</t>
  </si>
  <si>
    <t>groud 4 legged</t>
  </si>
  <si>
    <t>arm</t>
  </si>
  <si>
    <t>any fix robots</t>
  </si>
  <si>
    <t>mobile arm</t>
  </si>
  <si>
    <t>Any</t>
  </si>
  <si>
    <t>static and mobile</t>
  </si>
  <si>
    <t>any</t>
  </si>
  <si>
    <t>mobile</t>
  </si>
  <si>
    <t>ns</t>
  </si>
  <si>
    <t>not specif</t>
  </si>
  <si>
    <t xml:space="preserve">X </t>
  </si>
  <si>
    <t>multi arms</t>
  </si>
  <si>
    <t xml:space="preserve">large scale </t>
  </si>
  <si>
    <t>transbots and  fix</t>
  </si>
  <si>
    <t>Count</t>
  </si>
  <si>
    <t>Robot system type</t>
  </si>
  <si>
    <t>any (cloud robots)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</si>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</sst>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1"/>
      <name val="Calibri"/>
      <family val="2"/>
    </font>
    <font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9" fillId="0" borderId="11" xfId="0" applyFont="1" applyBorder="1"/>
    <xf numFmtId="0" fontId="19" fillId="0" borderId="11" xfId="0" applyFont="1" applyBorder="1" applyAlignment="1">
      <alignment wrapText="1"/>
    </xf>
    <xf numFmtId="0" fontId="19" fillId="0" borderId="12" xfId="0" applyFont="1" applyBorder="1"/>
    <xf numFmtId="0" fontId="19" fillId="0" borderId="12" xfId="0" applyFont="1" applyBorder="1" applyAlignment="1">
      <alignment wrapText="1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0" fillId="34" borderId="12" xfId="0" applyFill="1" applyBorder="1" applyAlignment="1">
      <alignment wrapText="1"/>
    </xf>
    <xf numFmtId="0" fontId="0" fillId="34" borderId="12" xfId="0" applyFill="1" applyBorder="1"/>
    <xf numFmtId="0" fontId="0" fillId="35" borderId="12" xfId="0" applyFill="1" applyBorder="1" applyAlignment="1">
      <alignment horizontal="center" wrapText="1"/>
    </xf>
    <xf numFmtId="0" fontId="0" fillId="35" borderId="12" xfId="0" applyFill="1" applyBorder="1"/>
    <xf numFmtId="0" fontId="0" fillId="35" borderId="12" xfId="0" applyFill="1" applyBorder="1" applyAlignment="1">
      <alignment wrapText="1"/>
    </xf>
    <xf numFmtId="0" fontId="0" fillId="35" borderId="0" xfId="0" applyFill="1"/>
    <xf numFmtId="0" fontId="0" fillId="35" borderId="13" xfId="0" applyFill="1" applyBorder="1"/>
    <xf numFmtId="0" fontId="0" fillId="0" borderId="13" xfId="0" applyBorder="1" applyAlignment="1">
      <alignment wrapText="1"/>
    </xf>
    <xf numFmtId="0" fontId="0" fillId="0" borderId="13" xfId="0" applyBorder="1"/>
    <xf numFmtId="0" fontId="0" fillId="35" borderId="12" xfId="0" applyFill="1" applyBorder="1" applyAlignment="1">
      <alignment horizontal="center"/>
    </xf>
    <xf numFmtId="0" fontId="18" fillId="33" borderId="0" xfId="0" applyFont="1" applyFill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692448321760187E-2"/>
          <c:y val="2.5526261428425377E-2"/>
          <c:w val="0.6146124733389996"/>
          <c:h val="0.89659703654592926"/>
        </c:manualLayout>
      </c:layout>
      <c:pieChart>
        <c:varyColors val="1"/>
        <c:ser>
          <c:idx val="0"/>
          <c:order val="0"/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dPt>
            <c:idx val="0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1F-364C-A111-29A2458C46CE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1F-364C-A111-29A2458C46CE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D1F-364C-A111-29A2458C46CE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D1F-364C-A111-29A2458C46CE}"/>
              </c:ext>
            </c:extLst>
          </c:dPt>
          <c:dPt>
            <c:idx val="4"/>
            <c:bubble3D val="0"/>
            <c:spPr>
              <a:pattFill prst="pct90">
                <a:fgClr>
                  <a:schemeClr val="bg1">
                    <a:lumMod val="9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D1F-364C-A111-29A2458C46CE}"/>
              </c:ext>
            </c:extLst>
          </c:dPt>
          <c:dPt>
            <c:idx val="5"/>
            <c:bubble3D val="0"/>
            <c:spPr>
              <a:pattFill prst="wdUpDiag">
                <a:fgClr>
                  <a:schemeClr val="bg1">
                    <a:lumMod val="6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D1F-364C-A111-29A2458C46CE}"/>
              </c:ext>
            </c:extLst>
          </c:dPt>
          <c:dPt>
            <c:idx val="6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D1F-364C-A111-29A2458C46CE}"/>
              </c:ext>
            </c:extLst>
          </c:dPt>
          <c:dPt>
            <c:idx val="7"/>
            <c:bubble3D val="0"/>
            <c:spPr>
              <a:pattFill prst="ltUpDiag">
                <a:fgClr>
                  <a:schemeClr val="bg1">
                    <a:lumMod val="6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D1F-364C-A111-29A2458C46CE}"/>
              </c:ext>
            </c:extLst>
          </c:dPt>
          <c:dPt>
            <c:idx val="8"/>
            <c:bubble3D val="0"/>
            <c:spPr>
              <a:pattFill prst="pct10">
                <a:fgClr>
                  <a:schemeClr val="bg1">
                    <a:lumMod val="6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D1F-364C-A111-29A2458C46CE}"/>
              </c:ext>
            </c:extLst>
          </c:dPt>
          <c:dPt>
            <c:idx val="9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D1F-364C-A111-29A2458C46CE}"/>
              </c:ext>
            </c:extLst>
          </c:dPt>
          <c:dLbls>
            <c:dLbl>
              <c:idx val="0"/>
              <c:layout>
                <c:manualLayout>
                  <c:x val="0.11038609927857379"/>
                  <c:y val="-0.1613954159735121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103825136612021"/>
                      <c:h val="0.1539911087488030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D1F-364C-A111-29A2458C46CE}"/>
                </c:ext>
              </c:extLst>
            </c:dLbl>
            <c:dLbl>
              <c:idx val="1"/>
              <c:layout>
                <c:manualLayout>
                  <c:x val="-0.15004245370967981"/>
                  <c:y val="0.1846348810947799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D1F-364C-A111-29A2458C46CE}"/>
                </c:ext>
              </c:extLst>
            </c:dLbl>
            <c:dLbl>
              <c:idx val="2"/>
              <c:layout>
                <c:manualLayout>
                  <c:x val="8.8214792823028271E-3"/>
                  <c:y val="-0.1022845972396087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dk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139953817248255"/>
                      <c:h val="0.2264300314022166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D1F-364C-A111-29A2458C46CE}"/>
                </c:ext>
              </c:extLst>
            </c:dLbl>
            <c:dLbl>
              <c:idx val="3"/>
              <c:layout>
                <c:manualLayout>
                  <c:x val="9.7409463161366991E-2"/>
                  <c:y val="-8.340221015646376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95900922220788"/>
                      <c:h val="0.2265301591586835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AD1F-364C-A111-29A2458C46CE}"/>
                </c:ext>
              </c:extLst>
            </c:dLbl>
            <c:dLbl>
              <c:idx val="4"/>
              <c:layout>
                <c:manualLayout>
                  <c:x val="2.1879580626192219E-2"/>
                  <c:y val="1.415661431560222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422586520947178"/>
                      <c:h val="0.2265301591586835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AD1F-364C-A111-29A2458C46CE}"/>
                </c:ext>
              </c:extLst>
            </c:dLbl>
            <c:dLbl>
              <c:idx val="5"/>
              <c:layout>
                <c:manualLayout>
                  <c:x val="4.0757561815624468E-2"/>
                  <c:y val="-0.1167122349334045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dk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169442509168824"/>
                      <c:h val="0.244356642903480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AD1F-364C-A111-29A2458C46CE}"/>
                </c:ext>
              </c:extLst>
            </c:dLbl>
            <c:dLbl>
              <c:idx val="6"/>
              <c:layout>
                <c:manualLayout>
                  <c:x val="5.1256161844543936E-2"/>
                  <c:y val="-6.89978498266129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D1F-364C-A111-29A2458C46CE}"/>
                </c:ext>
              </c:extLst>
            </c:dLbl>
            <c:dLbl>
              <c:idx val="7"/>
              <c:layout>
                <c:manualLayout>
                  <c:x val="5.7188490003023409E-2"/>
                  <c:y val="2.585120875023003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D1F-364C-A111-29A2458C46CE}"/>
                </c:ext>
              </c:extLst>
            </c:dLbl>
            <c:dLbl>
              <c:idx val="8"/>
              <c:layout>
                <c:manualLayout>
                  <c:x val="-2.8824944461242402E-3"/>
                  <c:y val="0.1130124207546122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D1F-364C-A111-29A2458C46CE}"/>
                </c:ext>
              </c:extLst>
            </c:dLbl>
            <c:dLbl>
              <c:idx val="9"/>
              <c:layout>
                <c:manualLayout>
                  <c:x val="-0.15323850553828203"/>
                  <c:y val="-0.1507193761249681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D1F-364C-A111-29A2458C46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Sheet1!$K$2:$K$6</c:f>
              <c:strCache>
                <c:ptCount val="5"/>
                <c:pt idx="0">
                  <c:v>MRS</c:v>
                </c:pt>
                <c:pt idx="1">
                  <c:v>1ROBOT</c:v>
                </c:pt>
                <c:pt idx="2">
                  <c:v>1ROBOT-1HUMAN</c:v>
                </c:pt>
                <c:pt idx="3">
                  <c:v>MRS-1HUMAN</c:v>
                </c:pt>
                <c:pt idx="4">
                  <c:v>MRS-HUMANS</c:v>
                </c:pt>
              </c:strCache>
            </c:strRef>
          </c:cat>
          <c:val>
            <c:numRef>
              <c:f>Sheet1!$L$2:$L$6</c:f>
              <c:numCache>
                <c:formatCode>General</c:formatCode>
                <c:ptCount val="5"/>
                <c:pt idx="0">
                  <c:v>52</c:v>
                </c:pt>
                <c:pt idx="1">
                  <c:v>13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D1F-364C-A111-29A2458C46C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123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3</xdr:row>
      <xdr:rowOff>50800</xdr:rowOff>
    </xdr:from>
    <xdr:to>
      <xdr:col>10</xdr:col>
      <xdr:colOff>571500</xdr:colOff>
      <xdr:row>24</xdr:row>
      <xdr:rowOff>58139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C1AD27-A719-1449-A23C-2B8F350B2C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5BDF-096F-C142-A493-3E69CB4C9D33}">
  <dimension ref="A1"/>
  <sheetViews>
    <sheetView workbookViewId="0">
      <selection activeCell="H31" sqref="H3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8927-29C4-7B40-85E3-016DF593544C}">
  <dimension ref="A1:Q75"/>
  <sheetViews>
    <sheetView tabSelected="1" topLeftCell="C1" workbookViewId="0">
      <selection activeCell="L5" sqref="L5"/>
    </sheetView>
  </sheetViews>
  <sheetFormatPr baseColWidth="10" defaultRowHeight="16" x14ac:dyDescent="0.2"/>
  <cols>
    <col min="1" max="1" width="27.5" style="7" customWidth="1"/>
    <col min="2" max="2" width="73.1640625" style="8" bestFit="1" customWidth="1"/>
    <col min="5" max="5" width="16.6640625" bestFit="1" customWidth="1"/>
    <col min="6" max="7" width="13.33203125" bestFit="1" customWidth="1"/>
    <col min="8" max="8" width="14.6640625" style="8" bestFit="1" customWidth="1"/>
    <col min="11" max="11" width="23.5" customWidth="1"/>
    <col min="13" max="13" width="132.5" customWidth="1"/>
  </cols>
  <sheetData>
    <row r="1" spans="1:17" ht="17" x14ac:dyDescent="0.2">
      <c r="A1" s="19" t="s">
        <v>34</v>
      </c>
      <c r="B1" s="1"/>
      <c r="C1" s="18" t="s">
        <v>148</v>
      </c>
      <c r="D1" s="18"/>
      <c r="E1" s="18"/>
      <c r="F1" s="18"/>
      <c r="G1" s="18"/>
      <c r="H1" s="11" t="s">
        <v>149</v>
      </c>
      <c r="K1" t="s">
        <v>176</v>
      </c>
      <c r="L1" t="s">
        <v>175</v>
      </c>
      <c r="M1" t="s">
        <v>178</v>
      </c>
    </row>
    <row r="2" spans="1:17" ht="120" thickBot="1" x14ac:dyDescent="0.25">
      <c r="A2" s="20"/>
      <c r="B2" s="2" t="s">
        <v>0</v>
      </c>
      <c r="C2" s="12" t="s">
        <v>150</v>
      </c>
      <c r="D2" s="12" t="s">
        <v>151</v>
      </c>
      <c r="E2" s="13" t="s">
        <v>152</v>
      </c>
      <c r="F2" s="12" t="s">
        <v>153</v>
      </c>
      <c r="G2" s="12" t="s">
        <v>154</v>
      </c>
      <c r="H2" s="13" t="s">
        <v>155</v>
      </c>
      <c r="K2" s="12" t="s">
        <v>150</v>
      </c>
      <c r="L2" s="14">
        <f>COUNTA($C$3:$C$75)</f>
        <v>52</v>
      </c>
      <c r="M2" s="8" t="str" cm="1">
        <f t="array" ref="M2">"\cite{" &amp; _xlfn.TEXTJOIN(",",TRUE, _xlfn._xlws.FILTER($A$3:$A$75,C$3:C$75&lt;&gt;"")  )   &amp; "}"</f>
        <v>\cite{xu2022framework,seraj2021hierarchical,notomista2021resilient,mayya2022adaptive,fang2022automated,wang2022consensus,ferreira2022distributed,gundana2022event,messing2022grstaps,bezerra2022heterogeneous,paull2022learning,leahy2021scalable,vazquez2022scheduling,suslova2020multi,salvado2021network,smith2021achieving,dos2021anytime,chen2021decentralized,salvado2021combining,gundana2021event,liu2021integrated,chen2021integrated,park2021multi,bai2021multi,forte2021online,mayya2021resilient,askarpour2021robomax,al2021task,emam2020adaptive,otte2020auctions,garcia2020promise,zhang2020research,nam2019robots,behrens2020simultaneous,hong2020software,schuster2020arches,losvik2019domain,bae2019heuristic,wang2019multi,tereshchuk2019efficient,jiang2019task,tsiogkas2018evolutionary,jang2018anonymous,rutle2018commonlang,gombolay2018fast,schillinger2018simultaneous,menghi2018multi,yu2021distributed,vazquez2021automated,vazquez2021scheduling,palmer2018modelling,ham2021transfer}</v>
      </c>
    </row>
    <row r="3" spans="1:17" ht="34" x14ac:dyDescent="0.2">
      <c r="A3" s="3" t="s">
        <v>35</v>
      </c>
      <c r="B3" s="4" t="s">
        <v>1</v>
      </c>
      <c r="C3" s="10"/>
      <c r="D3" s="10"/>
      <c r="E3" s="10" t="s">
        <v>158</v>
      </c>
      <c r="F3" s="10"/>
      <c r="G3" s="10"/>
      <c r="H3" s="9"/>
      <c r="K3" s="12" t="s">
        <v>151</v>
      </c>
      <c r="L3" s="14">
        <f>COUNTA(D$3:D$75)</f>
        <v>13</v>
      </c>
      <c r="M3" s="8" t="str" cm="1">
        <f t="array" ref="M3">"\cite{" &amp; _xlfn.TEXTJOIN(",",TRUE, _xlfn._xlws.FILTER($A$3:$A$75,D$3:D$75&lt;&gt;"")  )   &amp; "}"</f>
        <v>\cite{li2022efficient,mattamala2022efficient,reister2022combining,menghi2022mission,scheide2021behavior,menghi2019specification,kim2019continuous,menghi2019psalm,dantam2018incremental,garrett2018ffrob,heinzemann2018vtsl,camara2020software,lian2021benchmarking}</v>
      </c>
    </row>
    <row r="4" spans="1:17" ht="17" x14ac:dyDescent="0.2">
      <c r="A4" s="5" t="s">
        <v>36</v>
      </c>
      <c r="B4" s="6" t="s">
        <v>2</v>
      </c>
      <c r="C4" s="10" t="s">
        <v>156</v>
      </c>
      <c r="D4" s="10"/>
      <c r="E4" s="10"/>
      <c r="F4" s="10"/>
      <c r="G4" s="10"/>
      <c r="H4" s="9"/>
      <c r="K4" s="13" t="s">
        <v>152</v>
      </c>
      <c r="L4" s="14">
        <f>COUNTA(E$3:E$75)</f>
        <v>4</v>
      </c>
      <c r="M4" s="8" t="str" cm="1">
        <f t="array" ref="M4">"\cite{" &amp; _xlfn.TEXTJOIN(",",TRUE, _xlfn._xlws.FILTER($A$3:$A$75,E$3:E$75&lt;&gt;"")  )   &amp; "}"</f>
        <v>\cite{messeri2022dynamic,si2022adaptive,alirezazadeh2022dynamic,pupa2021safety}</v>
      </c>
    </row>
    <row r="5" spans="1:17" ht="32" x14ac:dyDescent="0.2">
      <c r="A5" s="5" t="s">
        <v>37</v>
      </c>
      <c r="B5" s="6" t="s">
        <v>38</v>
      </c>
      <c r="C5" s="10" t="s">
        <v>156</v>
      </c>
      <c r="D5" s="10"/>
      <c r="E5" s="10"/>
      <c r="F5" s="10"/>
      <c r="G5" s="10"/>
      <c r="H5" s="9"/>
      <c r="K5" s="15" t="s">
        <v>153</v>
      </c>
      <c r="L5" s="14">
        <f>COUNTA(F$3:F$75)</f>
        <v>1</v>
      </c>
      <c r="M5" s="8" t="str" cm="1">
        <f t="array" ref="M5">"\cite{" &amp; _xlfn.TEXTJOIN(",",TRUE, _xlfn._xlws.FILTER($A$3:$A$75,F$3:F$75&lt;&gt;"")  )   &amp; "}"</f>
        <v>\cite{bustamante2022cats}</v>
      </c>
    </row>
    <row r="6" spans="1:17" ht="32" x14ac:dyDescent="0.2">
      <c r="A6" s="5" t="s">
        <v>39</v>
      </c>
      <c r="B6" s="6" t="s">
        <v>40</v>
      </c>
      <c r="C6" s="10" t="s">
        <v>156</v>
      </c>
      <c r="D6" s="10"/>
      <c r="E6" s="10"/>
      <c r="F6" s="10"/>
      <c r="G6" s="10"/>
      <c r="H6" s="9"/>
      <c r="K6" s="12" t="s">
        <v>154</v>
      </c>
      <c r="L6" s="14">
        <f>COUNTA(G$3:G$75)</f>
        <v>3</v>
      </c>
      <c r="M6" s="8" t="str" cm="1">
        <f t="array" ref="M6">"\cite{" &amp; _xlfn.TEXTJOIN(",",TRUE, _xlfn._xlws.FILTER($A$3:$A$75,G$3:G$75&lt;&gt;"")  )   &amp; "}"</f>
        <v>\cite{gjeldum2022collaborative,ham2021human,nikolakis2018shared}</v>
      </c>
      <c r="O6" s="8"/>
      <c r="P6" s="8"/>
      <c r="Q6" s="8"/>
    </row>
    <row r="7" spans="1:17" ht="17" x14ac:dyDescent="0.2">
      <c r="A7" s="5" t="s">
        <v>41</v>
      </c>
      <c r="B7" s="6" t="s">
        <v>42</v>
      </c>
      <c r="C7" s="10" t="s">
        <v>156</v>
      </c>
      <c r="D7" s="10"/>
      <c r="E7" s="10"/>
      <c r="F7" s="10"/>
      <c r="G7" s="10"/>
      <c r="H7" s="9" t="s">
        <v>159</v>
      </c>
      <c r="K7" s="16"/>
      <c r="L7" s="17">
        <f ca="1">SUM(L2:L8)</f>
        <v>73</v>
      </c>
      <c r="M7" s="8"/>
    </row>
    <row r="8" spans="1:17" x14ac:dyDescent="0.2">
      <c r="A8" s="5" t="s">
        <v>43</v>
      </c>
      <c r="B8" s="6" t="s">
        <v>44</v>
      </c>
      <c r="C8" s="10"/>
      <c r="D8" s="10"/>
      <c r="E8" s="10" t="s">
        <v>160</v>
      </c>
      <c r="F8" s="10"/>
      <c r="G8" s="10"/>
      <c r="H8" s="9"/>
    </row>
    <row r="9" spans="1:17" ht="32" x14ac:dyDescent="0.2">
      <c r="A9" s="5" t="s">
        <v>45</v>
      </c>
      <c r="B9" s="6" t="s">
        <v>3</v>
      </c>
      <c r="C9" s="10"/>
      <c r="D9" s="10" t="s">
        <v>156</v>
      </c>
      <c r="E9" s="10"/>
      <c r="F9" s="10"/>
      <c r="G9" s="10"/>
      <c r="H9" s="9"/>
    </row>
    <row r="10" spans="1:17" ht="32" x14ac:dyDescent="0.2">
      <c r="A10" s="5" t="s">
        <v>46</v>
      </c>
      <c r="B10" s="6" t="s">
        <v>47</v>
      </c>
      <c r="C10" s="10"/>
      <c r="D10" s="10" t="s">
        <v>156</v>
      </c>
      <c r="E10" s="10"/>
      <c r="F10" s="10"/>
      <c r="G10" s="10"/>
      <c r="H10" s="9" t="s">
        <v>161</v>
      </c>
    </row>
    <row r="11" spans="1:17" ht="17" x14ac:dyDescent="0.2">
      <c r="A11" s="5" t="s">
        <v>48</v>
      </c>
      <c r="B11" s="6" t="s">
        <v>4</v>
      </c>
      <c r="C11" s="10" t="s">
        <v>156</v>
      </c>
      <c r="D11" s="10"/>
      <c r="E11" s="10"/>
      <c r="F11" s="10"/>
      <c r="G11" s="10"/>
      <c r="H11" s="9" t="s">
        <v>159</v>
      </c>
    </row>
    <row r="12" spans="1:17" ht="17" x14ac:dyDescent="0.2">
      <c r="A12" s="5" t="s">
        <v>49</v>
      </c>
      <c r="B12" s="6" t="s">
        <v>32</v>
      </c>
      <c r="C12" s="10"/>
      <c r="D12" s="10"/>
      <c r="E12" s="10"/>
      <c r="F12" s="10" t="s">
        <v>160</v>
      </c>
      <c r="G12" s="10"/>
      <c r="H12" s="9" t="s">
        <v>162</v>
      </c>
    </row>
    <row r="13" spans="1:17" ht="17" x14ac:dyDescent="0.2">
      <c r="A13" s="5" t="s">
        <v>50</v>
      </c>
      <c r="B13" s="6" t="s">
        <v>31</v>
      </c>
      <c r="C13" s="10"/>
      <c r="D13" s="10"/>
      <c r="E13" s="10"/>
      <c r="F13" s="10"/>
      <c r="G13" s="10" t="s">
        <v>158</v>
      </c>
      <c r="H13" s="9" t="s">
        <v>163</v>
      </c>
    </row>
    <row r="14" spans="1:17" ht="32" x14ac:dyDescent="0.2">
      <c r="A14" s="5" t="s">
        <v>51</v>
      </c>
      <c r="B14" s="6" t="s">
        <v>5</v>
      </c>
      <c r="C14" s="10"/>
      <c r="D14" s="10" t="s">
        <v>156</v>
      </c>
      <c r="E14" s="10"/>
      <c r="F14" s="10"/>
      <c r="G14" s="10"/>
      <c r="H14" s="9" t="s">
        <v>164</v>
      </c>
    </row>
    <row r="15" spans="1:17" ht="32" x14ac:dyDescent="0.2">
      <c r="A15" s="5" t="s">
        <v>52</v>
      </c>
      <c r="B15" s="6" t="s">
        <v>6</v>
      </c>
      <c r="C15" s="10" t="s">
        <v>156</v>
      </c>
      <c r="D15" s="10"/>
      <c r="E15" s="10"/>
      <c r="F15" s="10"/>
      <c r="G15" s="10"/>
      <c r="H15" s="9"/>
    </row>
    <row r="16" spans="1:17" x14ac:dyDescent="0.2">
      <c r="A16" s="5" t="s">
        <v>53</v>
      </c>
      <c r="B16" s="6" t="s">
        <v>7</v>
      </c>
      <c r="C16" s="10" t="s">
        <v>156</v>
      </c>
      <c r="D16" s="10"/>
      <c r="E16" s="10"/>
      <c r="F16" s="10"/>
      <c r="G16" s="10"/>
      <c r="H16" s="9"/>
    </row>
    <row r="17" spans="1:8" ht="17" x14ac:dyDescent="0.2">
      <c r="A17" s="5" t="s">
        <v>54</v>
      </c>
      <c r="B17" s="6" t="s">
        <v>8</v>
      </c>
      <c r="C17" s="10"/>
      <c r="D17" s="10"/>
      <c r="E17" s="10" t="s">
        <v>156</v>
      </c>
      <c r="F17" s="10"/>
      <c r="G17" s="10"/>
      <c r="H17" s="9" t="s">
        <v>165</v>
      </c>
    </row>
    <row r="18" spans="1:8" ht="17" x14ac:dyDescent="0.2">
      <c r="A18" s="5" t="s">
        <v>55</v>
      </c>
      <c r="B18" s="6" t="s">
        <v>9</v>
      </c>
      <c r="C18" s="10" t="s">
        <v>156</v>
      </c>
      <c r="D18" s="10"/>
      <c r="E18" s="10"/>
      <c r="F18" s="10"/>
      <c r="G18" s="10"/>
      <c r="H18" s="9" t="s">
        <v>159</v>
      </c>
    </row>
    <row r="19" spans="1:8" ht="17" x14ac:dyDescent="0.2">
      <c r="A19" s="5" t="s">
        <v>56</v>
      </c>
      <c r="B19" s="6" t="s">
        <v>57</v>
      </c>
      <c r="C19" s="10" t="s">
        <v>156</v>
      </c>
      <c r="D19" s="10"/>
      <c r="E19" s="10"/>
      <c r="F19" s="10"/>
      <c r="G19" s="10"/>
      <c r="H19" s="9" t="s">
        <v>159</v>
      </c>
    </row>
    <row r="20" spans="1:8" ht="34" x14ac:dyDescent="0.2">
      <c r="A20" s="5" t="s">
        <v>58</v>
      </c>
      <c r="B20" s="6" t="s">
        <v>10</v>
      </c>
      <c r="C20" s="10" t="s">
        <v>156</v>
      </c>
      <c r="D20" s="10"/>
      <c r="E20" s="10"/>
      <c r="F20" s="10"/>
      <c r="G20" s="10"/>
      <c r="H20" s="9" t="s">
        <v>166</v>
      </c>
    </row>
    <row r="21" spans="1:8" ht="32" x14ac:dyDescent="0.2">
      <c r="A21" s="5" t="s">
        <v>59</v>
      </c>
      <c r="B21" s="6" t="s">
        <v>11</v>
      </c>
      <c r="C21" s="10" t="s">
        <v>156</v>
      </c>
      <c r="D21" s="10"/>
      <c r="E21" s="10"/>
      <c r="F21" s="10"/>
      <c r="G21" s="10"/>
      <c r="H21" s="9" t="s">
        <v>167</v>
      </c>
    </row>
    <row r="22" spans="1:8" ht="32" x14ac:dyDescent="0.2">
      <c r="A22" s="5" t="s">
        <v>60</v>
      </c>
      <c r="B22" s="6" t="s">
        <v>12</v>
      </c>
      <c r="C22" s="10"/>
      <c r="D22" s="10" t="s">
        <v>156</v>
      </c>
      <c r="E22" s="10"/>
      <c r="F22" s="10"/>
      <c r="G22" s="10"/>
      <c r="H22" s="9"/>
    </row>
    <row r="23" spans="1:8" ht="32" x14ac:dyDescent="0.2">
      <c r="A23" s="5" t="s">
        <v>61</v>
      </c>
      <c r="B23" s="6" t="s">
        <v>62</v>
      </c>
      <c r="C23" s="10" t="s">
        <v>156</v>
      </c>
      <c r="D23" s="10"/>
      <c r="E23" s="10"/>
      <c r="F23" s="10"/>
      <c r="G23" s="10"/>
      <c r="H23" s="9"/>
    </row>
    <row r="24" spans="1:8" x14ac:dyDescent="0.2">
      <c r="A24" s="5" t="s">
        <v>63</v>
      </c>
      <c r="B24" s="6" t="s">
        <v>13</v>
      </c>
      <c r="C24" s="10" t="s">
        <v>156</v>
      </c>
      <c r="D24" s="10"/>
      <c r="E24" s="10"/>
      <c r="F24" s="10"/>
      <c r="G24" s="10"/>
      <c r="H24" s="9"/>
    </row>
    <row r="25" spans="1:8" ht="17" x14ac:dyDescent="0.2">
      <c r="A25" s="5" t="s">
        <v>64</v>
      </c>
      <c r="B25" s="6" t="s">
        <v>65</v>
      </c>
      <c r="C25" s="10" t="s">
        <v>156</v>
      </c>
      <c r="D25" s="10"/>
      <c r="E25" s="10"/>
      <c r="F25" s="10"/>
      <c r="G25" s="10"/>
      <c r="H25" s="9" t="s">
        <v>159</v>
      </c>
    </row>
    <row r="26" spans="1:8" ht="32" x14ac:dyDescent="0.2">
      <c r="A26" s="5" t="s">
        <v>66</v>
      </c>
      <c r="B26" s="6" t="s">
        <v>67</v>
      </c>
      <c r="C26" s="10" t="s">
        <v>156</v>
      </c>
      <c r="D26" s="10"/>
      <c r="E26" s="10"/>
      <c r="F26" s="10"/>
      <c r="G26" s="10"/>
      <c r="H26" s="9" t="s">
        <v>159</v>
      </c>
    </row>
    <row r="27" spans="1:8" ht="32" x14ac:dyDescent="0.2">
      <c r="A27" s="5" t="s">
        <v>68</v>
      </c>
      <c r="B27" s="6" t="s">
        <v>14</v>
      </c>
      <c r="C27" s="10"/>
      <c r="D27" s="10"/>
      <c r="E27" s="10" t="s">
        <v>158</v>
      </c>
      <c r="F27" s="10"/>
      <c r="G27" s="10"/>
      <c r="H27" s="9" t="s">
        <v>162</v>
      </c>
    </row>
    <row r="28" spans="1:8" ht="17" x14ac:dyDescent="0.2">
      <c r="A28" s="5" t="s">
        <v>69</v>
      </c>
      <c r="B28" s="6" t="s">
        <v>70</v>
      </c>
      <c r="C28" s="10" t="s">
        <v>156</v>
      </c>
      <c r="D28" s="10"/>
      <c r="E28" s="10"/>
      <c r="F28" s="10"/>
      <c r="G28" s="10"/>
      <c r="H28" s="9" t="s">
        <v>167</v>
      </c>
    </row>
    <row r="29" spans="1:8" ht="17" x14ac:dyDescent="0.2">
      <c r="A29" s="5" t="s">
        <v>71</v>
      </c>
      <c r="B29" s="6" t="s">
        <v>15</v>
      </c>
      <c r="C29" s="10" t="s">
        <v>156</v>
      </c>
      <c r="D29" s="10"/>
      <c r="E29" s="10"/>
      <c r="F29" s="10"/>
      <c r="G29" s="10"/>
      <c r="H29" s="9" t="s">
        <v>159</v>
      </c>
    </row>
    <row r="30" spans="1:8" ht="32" x14ac:dyDescent="0.2">
      <c r="A30" s="5" t="s">
        <v>72</v>
      </c>
      <c r="B30" s="6" t="s">
        <v>73</v>
      </c>
      <c r="C30" s="10"/>
      <c r="D30" s="10" t="s">
        <v>156</v>
      </c>
      <c r="E30" s="10"/>
      <c r="F30" s="10"/>
      <c r="G30" s="10"/>
      <c r="H30" s="9" t="s">
        <v>159</v>
      </c>
    </row>
    <row r="31" spans="1:8" ht="17" x14ac:dyDescent="0.2">
      <c r="A31" s="5" t="s">
        <v>74</v>
      </c>
      <c r="B31" s="6" t="s">
        <v>75</v>
      </c>
      <c r="C31" s="10" t="s">
        <v>156</v>
      </c>
      <c r="D31" s="10"/>
      <c r="E31" s="10"/>
      <c r="F31" s="10"/>
      <c r="G31" s="10"/>
      <c r="H31" s="9" t="s">
        <v>167</v>
      </c>
    </row>
    <row r="32" spans="1:8" ht="17" x14ac:dyDescent="0.2">
      <c r="A32" s="5" t="s">
        <v>76</v>
      </c>
      <c r="B32" s="6" t="s">
        <v>77</v>
      </c>
      <c r="C32" s="10" t="s">
        <v>156</v>
      </c>
      <c r="D32" s="10"/>
      <c r="E32" s="10"/>
      <c r="F32" s="10"/>
      <c r="G32" s="10"/>
      <c r="H32" s="9" t="s">
        <v>168</v>
      </c>
    </row>
    <row r="33" spans="1:8" x14ac:dyDescent="0.2">
      <c r="A33" s="5" t="s">
        <v>78</v>
      </c>
      <c r="B33" s="6" t="s">
        <v>79</v>
      </c>
      <c r="C33" s="10" t="s">
        <v>156</v>
      </c>
      <c r="D33" s="10"/>
      <c r="E33" s="10"/>
      <c r="F33" s="10"/>
      <c r="G33" s="10"/>
      <c r="H33" s="9"/>
    </row>
    <row r="34" spans="1:8" ht="17" x14ac:dyDescent="0.2">
      <c r="A34" s="5" t="s">
        <v>80</v>
      </c>
      <c r="B34" s="6" t="s">
        <v>81</v>
      </c>
      <c r="C34" s="10"/>
      <c r="D34" s="10"/>
      <c r="E34" s="10"/>
      <c r="F34" s="10"/>
      <c r="G34" s="10" t="s">
        <v>156</v>
      </c>
      <c r="H34" s="9" t="s">
        <v>167</v>
      </c>
    </row>
    <row r="35" spans="1:8" ht="32" x14ac:dyDescent="0.2">
      <c r="A35" s="5" t="s">
        <v>82</v>
      </c>
      <c r="B35" s="6" t="s">
        <v>16</v>
      </c>
      <c r="C35" s="10" t="s">
        <v>156</v>
      </c>
      <c r="D35" s="10"/>
      <c r="E35" s="10"/>
      <c r="F35" s="10"/>
      <c r="G35" s="10"/>
      <c r="H35" s="9" t="s">
        <v>168</v>
      </c>
    </row>
    <row r="36" spans="1:8" ht="32" x14ac:dyDescent="0.2">
      <c r="A36" s="5" t="s">
        <v>83</v>
      </c>
      <c r="B36" s="6" t="s">
        <v>84</v>
      </c>
      <c r="C36" s="10" t="s">
        <v>156</v>
      </c>
      <c r="D36" s="10"/>
      <c r="E36" s="10"/>
      <c r="F36" s="10"/>
      <c r="G36" s="10"/>
      <c r="H36" s="9" t="s">
        <v>159</v>
      </c>
    </row>
    <row r="37" spans="1:8" ht="17" x14ac:dyDescent="0.2">
      <c r="A37" s="5" t="s">
        <v>85</v>
      </c>
      <c r="B37" s="6" t="s">
        <v>86</v>
      </c>
      <c r="C37" s="10" t="s">
        <v>156</v>
      </c>
      <c r="D37" s="10"/>
      <c r="E37" s="10"/>
      <c r="F37" s="10"/>
      <c r="G37" s="10"/>
      <c r="H37" s="9" t="s">
        <v>159</v>
      </c>
    </row>
    <row r="38" spans="1:8" ht="17" x14ac:dyDescent="0.2">
      <c r="A38" s="5" t="s">
        <v>87</v>
      </c>
      <c r="B38" s="6" t="s">
        <v>88</v>
      </c>
      <c r="C38" s="10" t="s">
        <v>156</v>
      </c>
      <c r="D38" s="10"/>
      <c r="E38" s="10"/>
      <c r="F38" s="10"/>
      <c r="G38" s="10"/>
      <c r="H38" s="9" t="s">
        <v>159</v>
      </c>
    </row>
    <row r="39" spans="1:8" ht="17" x14ac:dyDescent="0.2">
      <c r="A39" s="5" t="s">
        <v>89</v>
      </c>
      <c r="B39" s="6" t="s">
        <v>90</v>
      </c>
      <c r="C39" s="10" t="s">
        <v>156</v>
      </c>
      <c r="D39" s="10"/>
      <c r="E39" s="10"/>
      <c r="F39" s="10"/>
      <c r="G39" s="10"/>
      <c r="H39" s="9" t="s">
        <v>159</v>
      </c>
    </row>
    <row r="40" spans="1:8" ht="17" x14ac:dyDescent="0.2">
      <c r="A40" s="5" t="s">
        <v>91</v>
      </c>
      <c r="B40" s="6" t="s">
        <v>92</v>
      </c>
      <c r="C40" s="10" t="s">
        <v>156</v>
      </c>
      <c r="D40" s="10"/>
      <c r="E40" s="10"/>
      <c r="F40" s="10"/>
      <c r="G40" s="10"/>
      <c r="H40" s="9" t="s">
        <v>159</v>
      </c>
    </row>
    <row r="41" spans="1:8" ht="17" x14ac:dyDescent="0.2">
      <c r="A41" s="5" t="s">
        <v>93</v>
      </c>
      <c r="B41" s="6" t="s">
        <v>94</v>
      </c>
      <c r="C41" s="10" t="s">
        <v>150</v>
      </c>
      <c r="D41" s="10"/>
      <c r="E41" s="10"/>
      <c r="F41" s="10"/>
      <c r="G41" s="10"/>
      <c r="H41" s="9" t="s">
        <v>167</v>
      </c>
    </row>
    <row r="42" spans="1:8" ht="17" x14ac:dyDescent="0.2">
      <c r="A42" s="5" t="s">
        <v>95</v>
      </c>
      <c r="B42" s="6" t="s">
        <v>96</v>
      </c>
      <c r="C42" s="10"/>
      <c r="D42" s="10" t="s">
        <v>156</v>
      </c>
      <c r="E42" s="10"/>
      <c r="F42" s="10"/>
      <c r="G42" s="10"/>
      <c r="H42" s="9" t="s">
        <v>157</v>
      </c>
    </row>
    <row r="43" spans="1:8" ht="17" x14ac:dyDescent="0.2">
      <c r="A43" s="5" t="s">
        <v>97</v>
      </c>
      <c r="B43" s="6" t="s">
        <v>17</v>
      </c>
      <c r="C43" s="10" t="s">
        <v>156</v>
      </c>
      <c r="D43" s="10"/>
      <c r="E43" s="10"/>
      <c r="F43" s="10"/>
      <c r="G43" s="10"/>
      <c r="H43" s="9" t="s">
        <v>159</v>
      </c>
    </row>
    <row r="44" spans="1:8" ht="32" x14ac:dyDescent="0.2">
      <c r="A44" s="5" t="s">
        <v>98</v>
      </c>
      <c r="B44" s="6" t="s">
        <v>99</v>
      </c>
      <c r="C44" s="10" t="s">
        <v>156</v>
      </c>
      <c r="D44" s="10"/>
      <c r="E44" s="10"/>
      <c r="F44" s="10"/>
      <c r="G44" s="10"/>
      <c r="H44" s="9" t="s">
        <v>159</v>
      </c>
    </row>
    <row r="45" spans="1:8" ht="17" x14ac:dyDescent="0.2">
      <c r="A45" s="5" t="s">
        <v>100</v>
      </c>
      <c r="B45" s="6" t="s">
        <v>18</v>
      </c>
      <c r="C45" s="10" t="s">
        <v>156</v>
      </c>
      <c r="D45" s="10"/>
      <c r="E45" s="10"/>
      <c r="F45" s="10"/>
      <c r="G45" s="10"/>
      <c r="H45" s="9" t="s">
        <v>167</v>
      </c>
    </row>
    <row r="46" spans="1:8" ht="17" x14ac:dyDescent="0.2">
      <c r="A46" s="5" t="s">
        <v>101</v>
      </c>
      <c r="B46" s="6" t="s">
        <v>102</v>
      </c>
      <c r="C46" s="10" t="s">
        <v>156</v>
      </c>
      <c r="D46" s="10"/>
      <c r="E46" s="10"/>
      <c r="F46" s="10"/>
      <c r="G46" s="10"/>
      <c r="H46" s="9" t="s">
        <v>167</v>
      </c>
    </row>
    <row r="47" spans="1:8" ht="17" x14ac:dyDescent="0.2">
      <c r="A47" s="5" t="s">
        <v>103</v>
      </c>
      <c r="B47" s="6" t="s">
        <v>27</v>
      </c>
      <c r="C47" s="10" t="s">
        <v>156</v>
      </c>
      <c r="D47" s="10"/>
      <c r="E47" s="10"/>
      <c r="F47" s="10"/>
      <c r="G47" s="10"/>
      <c r="H47" s="9" t="s">
        <v>169</v>
      </c>
    </row>
    <row r="48" spans="1:8" ht="32" x14ac:dyDescent="0.2">
      <c r="A48" s="5" t="s">
        <v>104</v>
      </c>
      <c r="B48" s="6" t="s">
        <v>105</v>
      </c>
      <c r="C48" s="10" t="s">
        <v>156</v>
      </c>
      <c r="D48" s="10"/>
      <c r="E48" s="10"/>
      <c r="F48" s="10"/>
      <c r="G48" s="10"/>
      <c r="H48" s="9" t="s">
        <v>169</v>
      </c>
    </row>
    <row r="49" spans="1:8" ht="32" x14ac:dyDescent="0.2">
      <c r="A49" s="5" t="s">
        <v>106</v>
      </c>
      <c r="B49" s="6" t="s">
        <v>33</v>
      </c>
      <c r="C49" s="10" t="s">
        <v>156</v>
      </c>
      <c r="D49" s="10"/>
      <c r="E49" s="10"/>
      <c r="F49" s="10"/>
      <c r="G49" s="10"/>
      <c r="H49" s="9" t="s">
        <v>159</v>
      </c>
    </row>
    <row r="50" spans="1:8" ht="32" x14ac:dyDescent="0.2">
      <c r="A50" s="5" t="s">
        <v>107</v>
      </c>
      <c r="B50" s="6" t="s">
        <v>19</v>
      </c>
      <c r="C50" s="10" t="s">
        <v>156</v>
      </c>
      <c r="D50" s="10"/>
      <c r="E50" s="10"/>
      <c r="F50" s="10"/>
      <c r="G50" s="10"/>
      <c r="H50" s="9" t="s">
        <v>159</v>
      </c>
    </row>
    <row r="51" spans="1:8" ht="32" x14ac:dyDescent="0.2">
      <c r="A51" s="5" t="s">
        <v>108</v>
      </c>
      <c r="B51" s="6" t="s">
        <v>109</v>
      </c>
      <c r="C51" s="10" t="s">
        <v>156</v>
      </c>
      <c r="D51" s="10"/>
      <c r="E51" s="10"/>
      <c r="F51" s="10"/>
      <c r="G51" s="10"/>
      <c r="H51" s="9" t="s">
        <v>167</v>
      </c>
    </row>
    <row r="52" spans="1:8" x14ac:dyDescent="0.2">
      <c r="A52" s="5" t="s">
        <v>110</v>
      </c>
      <c r="B52" s="6" t="s">
        <v>30</v>
      </c>
      <c r="C52" s="10" t="s">
        <v>156</v>
      </c>
      <c r="D52" s="10"/>
      <c r="E52" s="10"/>
      <c r="F52" s="10"/>
      <c r="G52" s="10"/>
      <c r="H52" s="9"/>
    </row>
    <row r="53" spans="1:8" ht="32" x14ac:dyDescent="0.2">
      <c r="A53" s="5" t="s">
        <v>111</v>
      </c>
      <c r="B53" s="6" t="s">
        <v>112</v>
      </c>
      <c r="C53" s="10" t="s">
        <v>156</v>
      </c>
      <c r="D53" s="10"/>
      <c r="E53" s="10"/>
      <c r="F53" s="10"/>
      <c r="G53" s="10"/>
      <c r="H53" s="9" t="s">
        <v>159</v>
      </c>
    </row>
    <row r="54" spans="1:8" ht="34" x14ac:dyDescent="0.2">
      <c r="A54" s="5" t="s">
        <v>113</v>
      </c>
      <c r="B54" s="6" t="s">
        <v>114</v>
      </c>
      <c r="C54" s="10" t="s">
        <v>156</v>
      </c>
      <c r="D54" s="10"/>
      <c r="E54" s="10"/>
      <c r="F54" s="10"/>
      <c r="G54" s="10"/>
      <c r="H54" s="9" t="s">
        <v>177</v>
      </c>
    </row>
    <row r="55" spans="1:8" ht="32" x14ac:dyDescent="0.2">
      <c r="A55" s="5" t="s">
        <v>115</v>
      </c>
      <c r="B55" s="6" t="s">
        <v>116</v>
      </c>
      <c r="C55" s="10" t="s">
        <v>171</v>
      </c>
      <c r="D55" s="10"/>
      <c r="E55" s="10"/>
      <c r="F55" s="10"/>
      <c r="G55" s="10"/>
      <c r="H55" s="9" t="s">
        <v>172</v>
      </c>
    </row>
    <row r="56" spans="1:8" ht="32" x14ac:dyDescent="0.2">
      <c r="A56" s="5" t="s">
        <v>117</v>
      </c>
      <c r="B56" s="6" t="s">
        <v>118</v>
      </c>
      <c r="C56" s="10"/>
      <c r="D56" s="10" t="s">
        <v>156</v>
      </c>
      <c r="E56" s="10"/>
      <c r="F56" s="10"/>
      <c r="G56" s="10"/>
      <c r="H56" s="9" t="s">
        <v>162</v>
      </c>
    </row>
    <row r="57" spans="1:8" ht="17" x14ac:dyDescent="0.2">
      <c r="A57" s="5" t="s">
        <v>119</v>
      </c>
      <c r="B57" s="6" t="s">
        <v>120</v>
      </c>
      <c r="C57" s="10"/>
      <c r="D57" s="10" t="s">
        <v>156</v>
      </c>
      <c r="E57" s="10"/>
      <c r="F57" s="10"/>
      <c r="G57" s="10"/>
      <c r="H57" s="9" t="s">
        <v>168</v>
      </c>
    </row>
    <row r="58" spans="1:8" ht="17" x14ac:dyDescent="0.2">
      <c r="A58" s="5" t="s">
        <v>121</v>
      </c>
      <c r="B58" s="6" t="s">
        <v>122</v>
      </c>
      <c r="C58" s="10" t="s">
        <v>156</v>
      </c>
      <c r="D58" s="10"/>
      <c r="E58" s="10"/>
      <c r="F58" s="10"/>
      <c r="G58" s="10"/>
      <c r="H58" s="9" t="s">
        <v>168</v>
      </c>
    </row>
    <row r="59" spans="1:8" ht="32" x14ac:dyDescent="0.2">
      <c r="A59" s="5" t="s">
        <v>123</v>
      </c>
      <c r="B59" s="6" t="s">
        <v>124</v>
      </c>
      <c r="C59" s="10" t="s">
        <v>156</v>
      </c>
      <c r="D59" s="10"/>
      <c r="E59" s="10"/>
      <c r="F59" s="10"/>
      <c r="G59" s="10"/>
      <c r="H59" s="9" t="s">
        <v>168</v>
      </c>
    </row>
    <row r="60" spans="1:8" x14ac:dyDescent="0.2">
      <c r="A60" s="5" t="s">
        <v>125</v>
      </c>
      <c r="B60" s="6" t="s">
        <v>20</v>
      </c>
      <c r="C60" s="10"/>
      <c r="D60" s="10" t="s">
        <v>156</v>
      </c>
      <c r="E60" s="10"/>
      <c r="F60" s="10"/>
      <c r="G60" s="10"/>
      <c r="H60" s="9"/>
    </row>
    <row r="61" spans="1:8" ht="17" x14ac:dyDescent="0.2">
      <c r="A61" s="5" t="s">
        <v>126</v>
      </c>
      <c r="B61" s="6" t="s">
        <v>127</v>
      </c>
      <c r="C61" s="10" t="s">
        <v>156</v>
      </c>
      <c r="D61" s="10"/>
      <c r="E61" s="10"/>
      <c r="F61" s="10"/>
      <c r="G61" s="10"/>
      <c r="H61" s="9" t="s">
        <v>173</v>
      </c>
    </row>
    <row r="62" spans="1:8" ht="17" x14ac:dyDescent="0.2">
      <c r="A62" s="5" t="s">
        <v>128</v>
      </c>
      <c r="B62" s="6" t="s">
        <v>129</v>
      </c>
      <c r="C62" s="10" t="s">
        <v>156</v>
      </c>
      <c r="D62" s="10"/>
      <c r="E62" s="10"/>
      <c r="F62" s="10"/>
      <c r="G62" s="10"/>
      <c r="H62" s="9" t="s">
        <v>167</v>
      </c>
    </row>
    <row r="63" spans="1:8" ht="17" x14ac:dyDescent="0.2">
      <c r="A63" s="5" t="s">
        <v>130</v>
      </c>
      <c r="B63" s="6" t="s">
        <v>131</v>
      </c>
      <c r="C63" s="10" t="s">
        <v>156</v>
      </c>
      <c r="D63" s="10"/>
      <c r="E63" s="10"/>
      <c r="F63" s="10"/>
      <c r="G63" s="10"/>
      <c r="H63" s="9" t="s">
        <v>167</v>
      </c>
    </row>
    <row r="64" spans="1:8" ht="17" x14ac:dyDescent="0.2">
      <c r="A64" s="5" t="s">
        <v>132</v>
      </c>
      <c r="B64" s="6" t="s">
        <v>133</v>
      </c>
      <c r="C64" s="10"/>
      <c r="D64" s="10" t="s">
        <v>156</v>
      </c>
      <c r="E64" s="10"/>
      <c r="F64" s="10"/>
      <c r="G64" s="10"/>
      <c r="H64" s="9" t="s">
        <v>164</v>
      </c>
    </row>
    <row r="65" spans="1:8" ht="32" x14ac:dyDescent="0.2">
      <c r="A65" s="5" t="s">
        <v>134</v>
      </c>
      <c r="B65" s="6" t="s">
        <v>21</v>
      </c>
      <c r="C65" s="10" t="s">
        <v>156</v>
      </c>
      <c r="D65" s="10"/>
      <c r="E65" s="10"/>
      <c r="F65" s="10"/>
      <c r="G65" s="10"/>
      <c r="H65" s="9" t="s">
        <v>169</v>
      </c>
    </row>
    <row r="66" spans="1:8" ht="17" x14ac:dyDescent="0.2">
      <c r="A66" s="5" t="s">
        <v>135</v>
      </c>
      <c r="B66" s="6" t="s">
        <v>136</v>
      </c>
      <c r="C66" s="10"/>
      <c r="D66" s="10" t="s">
        <v>156</v>
      </c>
      <c r="E66" s="10"/>
      <c r="F66" s="10"/>
      <c r="G66" s="10"/>
      <c r="H66" s="9" t="s">
        <v>169</v>
      </c>
    </row>
    <row r="67" spans="1:8" ht="17" x14ac:dyDescent="0.2">
      <c r="A67" s="5" t="s">
        <v>137</v>
      </c>
      <c r="B67" s="6" t="s">
        <v>22</v>
      </c>
      <c r="C67" s="10" t="s">
        <v>156</v>
      </c>
      <c r="D67" s="10"/>
      <c r="E67" s="10"/>
      <c r="F67" s="10"/>
      <c r="G67" s="10"/>
      <c r="H67" s="9" t="s">
        <v>169</v>
      </c>
    </row>
    <row r="68" spans="1:8" ht="17" x14ac:dyDescent="0.2">
      <c r="A68" s="5" t="s">
        <v>138</v>
      </c>
      <c r="B68" s="6" t="s">
        <v>23</v>
      </c>
      <c r="C68" s="10" t="s">
        <v>156</v>
      </c>
      <c r="D68" s="10"/>
      <c r="E68" s="10"/>
      <c r="F68" s="10"/>
      <c r="G68" s="10"/>
      <c r="H68" s="9" t="s">
        <v>169</v>
      </c>
    </row>
    <row r="69" spans="1:8" ht="17" x14ac:dyDescent="0.2">
      <c r="A69" s="5" t="s">
        <v>139</v>
      </c>
      <c r="B69" s="6" t="s">
        <v>24</v>
      </c>
      <c r="C69" s="10" t="s">
        <v>156</v>
      </c>
      <c r="D69" s="10"/>
      <c r="E69" s="10"/>
      <c r="F69" s="10"/>
      <c r="G69" s="10"/>
      <c r="H69" s="9" t="s">
        <v>168</v>
      </c>
    </row>
    <row r="70" spans="1:8" ht="17" x14ac:dyDescent="0.2">
      <c r="A70" s="5" t="s">
        <v>140</v>
      </c>
      <c r="B70" s="6" t="s">
        <v>28</v>
      </c>
      <c r="C70" s="10" t="s">
        <v>156</v>
      </c>
      <c r="D70" s="10"/>
      <c r="E70" s="10"/>
      <c r="F70" s="10"/>
      <c r="G70" s="10"/>
      <c r="H70" s="9" t="s">
        <v>168</v>
      </c>
    </row>
    <row r="71" spans="1:8" x14ac:dyDescent="0.2">
      <c r="A71" s="5" t="s">
        <v>141</v>
      </c>
      <c r="B71" s="6" t="s">
        <v>25</v>
      </c>
      <c r="C71" s="10"/>
      <c r="D71" s="10" t="s">
        <v>156</v>
      </c>
      <c r="E71" s="10"/>
      <c r="F71" s="10"/>
      <c r="G71" s="10"/>
      <c r="H71" s="9"/>
    </row>
    <row r="72" spans="1:8" x14ac:dyDescent="0.2">
      <c r="A72" s="5" t="s">
        <v>142</v>
      </c>
      <c r="B72" s="6" t="s">
        <v>143</v>
      </c>
      <c r="C72" s="10"/>
      <c r="D72" s="10" t="s">
        <v>156</v>
      </c>
      <c r="E72" s="10"/>
      <c r="F72" s="10"/>
      <c r="G72" s="10"/>
      <c r="H72" s="10" t="s">
        <v>162</v>
      </c>
    </row>
    <row r="73" spans="1:8" ht="32" x14ac:dyDescent="0.2">
      <c r="A73" s="5" t="s">
        <v>144</v>
      </c>
      <c r="B73" s="6" t="s">
        <v>145</v>
      </c>
      <c r="C73" s="10" t="s">
        <v>156</v>
      </c>
      <c r="D73" s="10"/>
      <c r="E73" s="10"/>
      <c r="F73" s="10"/>
      <c r="G73" s="10"/>
      <c r="H73" s="9" t="s">
        <v>170</v>
      </c>
    </row>
    <row r="74" spans="1:8" ht="17" x14ac:dyDescent="0.2">
      <c r="A74" s="5" t="s">
        <v>146</v>
      </c>
      <c r="B74" s="6" t="s">
        <v>29</v>
      </c>
      <c r="C74" s="10"/>
      <c r="D74" s="10"/>
      <c r="E74" s="10"/>
      <c r="F74" s="10"/>
      <c r="G74" s="10" t="s">
        <v>158</v>
      </c>
      <c r="H74" s="9" t="s">
        <v>167</v>
      </c>
    </row>
    <row r="75" spans="1:8" ht="34" x14ac:dyDescent="0.2">
      <c r="A75" s="5" t="s">
        <v>147</v>
      </c>
      <c r="B75" s="6" t="s">
        <v>26</v>
      </c>
      <c r="C75" s="10" t="s">
        <v>156</v>
      </c>
      <c r="D75" s="10"/>
      <c r="E75" s="10"/>
      <c r="F75" s="10"/>
      <c r="G75" s="10"/>
      <c r="H75" s="9" t="s">
        <v>174</v>
      </c>
    </row>
  </sheetData>
  <autoFilter ref="C2:H75" xr:uid="{B25E8927-29C4-7B40-85E3-016DF593544C}"/>
  <mergeCells count="2">
    <mergeCell ref="C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2023-02-09T14:43:45Z</dcterms:created>
  <dcterms:modified xsi:type="dcterms:W3CDTF">2023-02-23T14:54:57Z</dcterms:modified>
</cp:coreProperties>
</file>