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55378EBA-0C10-E046-8FFA-4790CB27EDBB}" xr6:coauthVersionLast="47" xr6:coauthVersionMax="47" xr10:uidLastSave="{00000000-0000-0000-0000-000000000000}"/>
  <bookViews>
    <workbookView xWindow="47180" yWindow="-10280" windowWidth="28800" windowHeight="27180" activeTab="1" xr2:uid="{8B59FDD0-318D-264C-A0DA-7F9E75875570}"/>
  </bookViews>
  <sheets>
    <sheet name="Table" sheetId="9" r:id="rId1"/>
    <sheet name="Sheet1" sheetId="6" r:id="rId2"/>
  </sheets>
  <definedNames>
    <definedName name="_xlnm._FilterDatabase" localSheetId="1" hidden="1">Sheet1!$D$2:$Z$75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1" i="6" l="1" a="1"/>
  <c r="AE11" i="6" s="1"/>
  <c r="AE25" i="6" a="1"/>
  <c r="AE25" i="6" s="1"/>
  <c r="AE26" i="6" a="1"/>
  <c r="AE26" i="6" s="1"/>
  <c r="AE23" i="6" a="1"/>
  <c r="AE23" i="6" s="1"/>
  <c r="AE24" i="6" a="1"/>
  <c r="AE24" i="6" s="1"/>
  <c r="AE21" i="6" a="1"/>
  <c r="AE21" i="6" s="1"/>
  <c r="AE22" i="6" a="1"/>
  <c r="AE22" i="6" s="1"/>
  <c r="AE18" i="6" a="1"/>
  <c r="AE18" i="6" s="1"/>
  <c r="AE19" i="6" a="1"/>
  <c r="AE19" i="6" s="1"/>
  <c r="AE20" i="6" a="1"/>
  <c r="AE20" i="6" s="1"/>
  <c r="AE16" i="6" a="1"/>
  <c r="AE16" i="6" s="1"/>
  <c r="AE17" i="6" a="1"/>
  <c r="AE17" i="6" s="1"/>
  <c r="AE15" i="6" a="1"/>
  <c r="AE15" i="6" s="1"/>
  <c r="AE14" i="6" a="1"/>
  <c r="AE14" i="6" s="1"/>
  <c r="AE13" i="6" a="1"/>
  <c r="AE13" i="6" s="1"/>
  <c r="AE12" i="6" a="1"/>
  <c r="AE12" i="6" s="1"/>
  <c r="AE10" i="6" a="1"/>
  <c r="AE10" i="6" s="1"/>
  <c r="AE9" i="6" a="1"/>
  <c r="AE9" i="6" s="1"/>
  <c r="AE8" i="6" a="1"/>
  <c r="AE8" i="6" s="1"/>
  <c r="AE7" i="6" a="1"/>
  <c r="AE7" i="6" s="1"/>
  <c r="AE6" i="6" a="1"/>
  <c r="AE6" i="6" s="1"/>
  <c r="AE5" i="6" a="1"/>
  <c r="AE5" i="6" s="1"/>
  <c r="AE4" i="6" a="1"/>
  <c r="AE4" i="6" s="1"/>
  <c r="AI3" i="6" a="1"/>
  <c r="AI3" i="6" s="1"/>
  <c r="AJ3" i="6" a="1"/>
  <c r="AJ3" i="6" s="1"/>
  <c r="AK3" i="6" a="1"/>
  <c r="AK3" i="6" s="1"/>
  <c r="AL3" i="6" a="1"/>
  <c r="AL3" i="6" s="1"/>
  <c r="AM3" i="6" a="1"/>
  <c r="AM3" i="6" s="1"/>
  <c r="AN3" i="6" a="1"/>
  <c r="AN3" i="6" s="1"/>
  <c r="AO3" i="6" a="1"/>
  <c r="AO3" i="6" s="1"/>
  <c r="AP3" i="6" a="1"/>
  <c r="AP3" i="6" s="1"/>
  <c r="AQ3" i="6" a="1"/>
  <c r="AQ3" i="6" s="1"/>
  <c r="AR3" i="6" a="1"/>
  <c r="AR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<sst xmlns="http://schemas.openxmlformats.org/spreadsheetml/2006/main" count="345" uniqueCount="285">
  <si>
    <t>CATHEGORIES TASK FORMALISM/SPECIFICATION</t>
  </si>
  <si>
    <t>Title</t>
  </si>
  <si>
    <t>DSL</t>
  </si>
  <si>
    <t>PDDL</t>
  </si>
  <si>
    <t>temporal logic</t>
  </si>
  <si>
    <t>logical knowledge based</t>
  </si>
  <si>
    <t>RL</t>
  </si>
  <si>
    <t>Assembly precedence diagram</t>
  </si>
  <si>
    <t>Other</t>
  </si>
  <si>
    <t>A Dynamic Task Allocation Strategy to Mitigate the Human Physical Fatigue in Collaborative Robotics</t>
  </si>
  <si>
    <t>task list (with associated fatigue function)</t>
  </si>
  <si>
    <t>A Framework to Co-Optimize Robot Exploration and Task Planning in Unknown Environments</t>
  </si>
  <si>
    <t>X</t>
  </si>
  <si>
    <t>A Hierarchical Coordination Framework for Joint Perception-Action Tasks in Composite Robot Teams</t>
  </si>
  <si>
    <t xml:space="preserve">MA-POSMDP anddevelop a novel variant of SARSA called MA-SARTSA </t>
  </si>
  <si>
    <t>A Resilient and Energy-Aware Task Allocation Framework for Heterogeneous Multirobot Systems</t>
  </si>
  <si>
    <t>MIQP</t>
  </si>
  <si>
    <t>Adaptive and Risk-Aware Target Tracking for Robot Teams With Heterogeneous Sensors</t>
  </si>
  <si>
    <t>Dynamic targets to be tracked (each target has a state at time Ti)
(modelled as a target-Induced Risk Model  (Moving targets) )</t>
  </si>
  <si>
    <t>Adaptive Compliant Skill Learning for Contact-Rich Manipulation With Human in the Loop</t>
  </si>
  <si>
    <t xml:space="preserve"> dynamic movement primitives (DMPs)
(learned from the human demo)</t>
  </si>
  <si>
    <t>An Efficient Approach for Solving Robotic Task Sequencing Problems Considering Spatial Constraint</t>
  </si>
  <si>
    <t>Locations</t>
  </si>
  <si>
    <t>ntasksTA={t1,t2,...,ti,...tn}such that ti∈T, whereTrepresentsthe task space.
formulated as the RoboticTask  Sequencing  Problem  (RTSP)</t>
  </si>
  <si>
    <t>An Efficient Locally Reactive Controller for Safe Navigation in Visual Teach and Repeat Missions</t>
  </si>
  <si>
    <t>Riemannian Motion Policy(RMP).
tasks are specified by tuples {f,M}. Here f=f(x, ̇x)is an acceleration field or motion pol-icy that describes the behavior, namely goal reaching, obstacle avoidance, or damping. M=M(x, ̇x), is a matrix known as Riemannian metric, which smoothly varies with the robot’s state x and determines the importance of the field f.</t>
  </si>
  <si>
    <t>Automated Task Updates of Temporal Logic Specifications for Heterogeneous Robots</t>
  </si>
  <si>
    <t>LTL</t>
  </si>
  <si>
    <t>combine two action representations: Action Templatesand Shared Control Templates</t>
  </si>
  <si>
    <t>CATs: Task Planning for Shared Control of Assistive Robots with Variable Autonomy</t>
  </si>
  <si>
    <t>X hybrid with geometric  operations (sequence of robot operations that generates motion) AND share control commands (shared with human)</t>
  </si>
  <si>
    <t>Collaborative robot task allocation on an assembly line using the decision support system</t>
  </si>
  <si>
    <t xml:space="preserve">X
Solution based on the HUMANT algorithm </t>
  </si>
  <si>
    <t>Combining Navigation and Manipulation Costs for Time-Efficient Robot Placement in Mobile Manipulation Tasks</t>
  </si>
  <si>
    <t>location of objects to be picked up, or tool center point (TCP)  (trajectories of the arm)
e.g., pick up object,
clean table</t>
  </si>
  <si>
    <t>Consensus-Based Decentralized Task Allocation for Multi-Agent Systems and Simultaneous Multi-Agent Tasks</t>
  </si>
  <si>
    <t xml:space="preserve">set of tasks T={1,2,…N_t}
with locations associated
CONSENSUS-BASEDTIMETABLEALGORITHM
</t>
  </si>
  <si>
    <t>Distributed Mission Planning of Complex Tasks for Heterogeneous Multi-Robot Systems</t>
  </si>
  <si>
    <t>HTN / TAEMS (similar to TROPOS, GODA GOAL-D)</t>
  </si>
  <si>
    <t>Dynamic Task Scheduling for Human-Robot Collaboration</t>
  </si>
  <si>
    <t>G=(T,E), where T is theset of tasks andEis the set of edges showing the precedencerelationship between tasks</t>
  </si>
  <si>
    <t>Event-Based Signal Temporal Logic Tasks: Execution and Feedback in Complex Environments</t>
  </si>
  <si>
    <t>Event based STL - Signal temporal logic + disjunctions tasks</t>
  </si>
  <si>
    <t>GRSTAPS: Graphically Recursive Simultaneous Task Allocation, Planning, and Scheduling</t>
  </si>
  <si>
    <t xml:space="preserve">Task schemas </t>
  </si>
  <si>
    <t>Heterogeneous Multi-Robot Task Scheduling Heuristics for Garment Mass Customization</t>
  </si>
  <si>
    <t>directed acyclic graph(DAG) consisting of edges E and nodes T, namely;G=T, E, where a node represents a taskti,T=t1, t2, .., tn,and an edgeE={eij|i̸=j, andi, j∈1, ..., n}</t>
  </si>
  <si>
    <t>Learning Scalable Policies over Graphs for Multi-Robot Task Allocation using Capsule Attention Networks</t>
  </si>
  <si>
    <t>Mission Specification Patterns for Mobile Robots: Providing Support for Quantitative Properties</t>
  </si>
  <si>
    <t>PRCTL</t>
  </si>
  <si>
    <t>Scalable and Robust Algorithms for Task-Based Coordination From High-Level Specifications (ScRATCHeS)</t>
  </si>
  <si>
    <t>Capability temporal logic (CaTL)</t>
  </si>
  <si>
    <t>STARTS FROM regions represent tasks, then modelled as CaTL</t>
  </si>
  <si>
    <t>Scheduling of Missions with Constrained Tasks for Heterogeneous Robot Systems</t>
  </si>
  <si>
    <t>Translated into Markov decision process (MDP) model</t>
  </si>
  <si>
    <t>Multi-Robot Task Allocation with Time Window and Ordering Constraints</t>
  </si>
  <si>
    <t xml:space="preserve">fnite set of tasks with time window  and  ordering  constraints
solved as a DCOP  distributed   constraint   optimizationproblem (DCOP) </t>
  </si>
  <si>
    <t>A Network-Flow Reduction for the Multi-Robot Goal Allocation and Motion Planning Problem</t>
  </si>
  <si>
    <t>Graph</t>
  </si>
  <si>
    <t>Goals:g∈{1,...,G}
set of goals 
solved as a network  flow  problem.</t>
  </si>
  <si>
    <t>A Safety-Aware Architecture for Task Scheduling and Execution for Human-Robot Collaboration</t>
  </si>
  <si>
    <t>tasks(T1;:::;TN), each of which is described by a costwaiand  a  nominal  execution  timetai,
job can be represented with a directed acyclic graphG= (T;E), as shown in Fig 2a. Each vertex represents thetaskTi2Twhile  each  directed  edgeEij2Erepresentsthe  precedence  constraint,</t>
  </si>
  <si>
    <t>Achieving Multitasking Robots in Multi-Robot Tasks</t>
  </si>
  <si>
    <t>navigation tasks defined as contraints / inference rules
???</t>
  </si>
  <si>
    <t>Anytime Fault-tolerant Adaptive Routing for Multi-Robot Teams</t>
  </si>
  <si>
    <t>Behavior Tree Learning for Robotic Task Planning through Monte Carlo DAG Search over a Formal Grammar</t>
  </si>
  <si>
    <t>Decentralized Task and Path Planning for Multi-Robot Systems</t>
  </si>
  <si>
    <t>Combining Multi-Robot Motion Planning and Goal Allocation using Roadmaps</t>
  </si>
  <si>
    <t>As part of Multi-robot   Motion   Planning   and   GoalAllocation    Problem    (MMP-GA) - start and goal configurations</t>
  </si>
  <si>
    <t>Event-Based Signal Temporal Logic Synthesis for Single and Multi-Robot Tasks</t>
  </si>
  <si>
    <t>New logic: event STL (E-STL)</t>
  </si>
  <si>
    <t>Human-Robot Task Allocation and Scheduling: Boeing 777 Case Study</t>
  </si>
  <si>
    <t xml:space="preserve">set of tasks with spatial and temporal constraints
solved by flexible job shop </t>
  </si>
  <si>
    <t>Integrated task allocation and path coordination for large-scale robot networks with uncertainties</t>
  </si>
  <si>
    <t>Not clearly specified
depending on the task, for example, transportation task is a list of paths</t>
  </si>
  <si>
    <t>Integrated Task Assignment and Path Planning for Capacitated Multi-Agent Pickup and Delivery</t>
  </si>
  <si>
    <t>We useP={1,...,n}to denote the set of indices ofnrandomly distributed tasks that need to be transported from theirinitial locations to corresponding dispersed destinations. Eachtaski∈Pis associated with a given tuple(si,gi,ri), wheresiis the origin ofi,giis the destination ofi, andriis the releasetime ofi.</t>
  </si>
  <si>
    <t>Multi-Robot Task Allocation Games in Dynamically Changing Environments</t>
  </si>
  <si>
    <t>Multi-Robot Task Planning under Individual and Collaborative Temporal Logic Specifications</t>
  </si>
  <si>
    <t xml:space="preserve"> Each taskiis associatedwith a resource variableqi,
qi(t)denote the resource associated with task I at time instant ta
Solved by Game Theory</t>
  </si>
  <si>
    <t>Online Task Assignment and Coordination in Multi-Robot Fleets</t>
  </si>
  <si>
    <t>Resilient Task Allocation in Heterogeneous Multi-Robot Systems</t>
  </si>
  <si>
    <t>Task - a new configuration, reachable from an initial config, involving  physical change (nodes in a graph)</t>
  </si>
  <si>
    <t>RoboMAX: Robotic Mission Adaptation eXemplars</t>
  </si>
  <si>
    <t>Specification Patterns for Robotic Missions</t>
  </si>
  <si>
    <t>LTL and CTL</t>
  </si>
  <si>
    <t>Task Allocation in Multi-Robot Systems Based on the Suitability Level of the Individual Agents</t>
  </si>
  <si>
    <t>Adaptive Task Allocation for Heterogeneous Multi-Robot Teams with Evolving and Unknown Robot Capabilities</t>
  </si>
  <si>
    <t>Auctions for multi-robot task allocation in communication limited environments</t>
  </si>
  <si>
    <t>PROMISE: high-level mission specification for multiple robots</t>
  </si>
  <si>
    <t>Research on Multi-robot Task Allocation Algorithm Based on HADTQL</t>
  </si>
  <si>
    <t>Location in a graph</t>
  </si>
  <si>
    <t>Robots in the Huddle: Upfront Computation to Reduce Global Communication at Run Time in Multirobot Task Allocation</t>
  </si>
  <si>
    <t>Simultaneous task allocation and motion scheduling for complex tasks executed by multiple robots</t>
  </si>
  <si>
    <t>The tasks are specified as a set of Ordered Visiting Con-straints (OVC) with combinatorial and temporal constraints</t>
  </si>
  <si>
    <t>Software Development Framework for Cooperating Robots with High-level Mission Specification</t>
  </si>
  <si>
    <t>Translated into graph - high-level  mission  speci_x0002_cation  is  translated  intoextended  data_x0003_ow  graphs  with  thestrategydescription  _x0002_lein the SeMo framework
For each robot, it is assumed that all tasks are pro-grammed and prepared in the task library, which correspondsto the bottom-up approach</t>
  </si>
  <si>
    <t>The ARCHES Space-Analogue Demonstration Mission: Towards Heterogeneous Teams of Autonomous Robots for Collaborative Scientific Sampling in Planetary Exploration</t>
  </si>
  <si>
    <t>A domain-specific language for the development of heterogeneous multi-robot systems</t>
  </si>
  <si>
    <t>A Heuristic for Task Allocation and Routing of Heterogeneous Robots while Minimizing Maximum Travel Cost</t>
  </si>
  <si>
    <t>A Multi-task Scheduling Algorithm for Cloud Robots</t>
  </si>
  <si>
    <t>T={t1,t2, ..., tn}
associated to a time length and a cost representing its priority</t>
  </si>
  <si>
    <t>An Efficient Scheduling Algorithm for Multi-Robot Task Allocation in Assembling Aircraft Structures</t>
  </si>
  <si>
    <t>Continuous Task Transition Approach for Robot Controller Based on Hierarchical Quadratic Programming</t>
  </si>
  <si>
    <t>PsALM: specification of dependable robotic missions</t>
  </si>
  <si>
    <t>Task-Motion Planning with Reinforcement Learning for Adaptable Mobile Service Robots</t>
  </si>
  <si>
    <t>goal position (single end position)</t>
  </si>
  <si>
    <t>An Evolutionary Algorithm for Online, Resource-Constrained, Multivehicle Sensing Mission Planning</t>
  </si>
  <si>
    <t>An incremental constraint-based framework for task and motion planning</t>
  </si>
  <si>
    <t>Anonymous Hedonic Game for Task Allocation in a Large-Scale Multiple Agent System</t>
  </si>
  <si>
    <t>CommonLang: A DSL for Defining Robot Tasks</t>
  </si>
  <si>
    <t>Based on CommonLang (CoL)
Eclipse Mosquitto  implementa-tion of MQTT (MQTT is a lightweight messaging protocol)</t>
  </si>
  <si>
    <t>Fast Scheduling of Robot Teams Performing Tasks With Temporospatial Constraints</t>
  </si>
  <si>
    <t>FFRob: Leveraging symbolic planning for efficient task and motion planning</t>
  </si>
  <si>
    <t>Simultaneous task allocation and planning for temporal logic goals in heterogeneous multi-robot systems</t>
  </si>
  <si>
    <t>vTSL - A Formally Verifiable DSL for Specifying Robot Tasks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</si>
  <si>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</si>
  <si>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</si>
  <si>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</si>
  <si>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Scheduling multi-robot missions with joint tasks and heterogeneous robot teams</t>
  </si>
  <si>
    <t>Software architecture and task plan co-adaptation for mobile service robots</t>
  </si>
  <si>
    <t>Benchmarking Off-The-Shelf Solutions to Robotic Assembly Tasks</t>
  </si>
  <si>
    <t>Modelling Resource Contention in Multi-Robot Task Allocation Problems with Uncertain Timing</t>
  </si>
  <si>
    <t>On a shared human-robot task scheduling and online re-scheduling</t>
  </si>
  <si>
    <t>Transfer-robot task scheduling in job shop</t>
  </si>
  <si>
    <t>Bibitex</t>
  </si>
  <si>
    <t>messeri2022dynamic</t>
  </si>
  <si>
    <t>xu2022framework</t>
  </si>
  <si>
    <t>seraj2021hierarchical</t>
  </si>
  <si>
    <t>notomista2021resilient</t>
  </si>
  <si>
    <t>mayya2022adaptive</t>
  </si>
  <si>
    <t>si2022adaptive</t>
  </si>
  <si>
    <t>li2022efficient</t>
  </si>
  <si>
    <t>mattamala2022efficient</t>
  </si>
  <si>
    <t>fang2022automated</t>
  </si>
  <si>
    <t>bustamante2022cats</t>
  </si>
  <si>
    <t>gjeldum2022collaborative</t>
  </si>
  <si>
    <t>reister2022combining</t>
  </si>
  <si>
    <t>wang2022consensus</t>
  </si>
  <si>
    <t>ferreira2022distributed</t>
  </si>
  <si>
    <t>alirezazadeh2022dynamic</t>
  </si>
  <si>
    <t>gundana2022event</t>
  </si>
  <si>
    <t>messing2022grstaps</t>
  </si>
  <si>
    <t>bezerra2022heterogeneous</t>
  </si>
  <si>
    <t>paull2022learning</t>
  </si>
  <si>
    <t>menghi2022mission</t>
  </si>
  <si>
    <t>leahy2021scalable</t>
  </si>
  <si>
    <t>vazquez2022scheduling</t>
  </si>
  <si>
    <t>suslova2020multi</t>
  </si>
  <si>
    <t>salvado2021network</t>
  </si>
  <si>
    <t>pupa2021safety</t>
  </si>
  <si>
    <t>smith2021achieving</t>
  </si>
  <si>
    <t>dos2021anytime</t>
  </si>
  <si>
    <t>scheide2021behavior</t>
  </si>
  <si>
    <t>chen2021decentralized</t>
  </si>
  <si>
    <t>salvado2021combining</t>
  </si>
  <si>
    <t>gundana2021event</t>
  </si>
  <si>
    <t>ham2021human</t>
  </si>
  <si>
    <t>liu2021integrated</t>
  </si>
  <si>
    <t>chen2021integrated</t>
  </si>
  <si>
    <t>park2021multi</t>
  </si>
  <si>
    <t>bai2021multi</t>
  </si>
  <si>
    <t>forte2021online</t>
  </si>
  <si>
    <t>mayya2021resilient</t>
  </si>
  <si>
    <t>x</t>
  </si>
  <si>
    <t>garcia2020promise</t>
  </si>
  <si>
    <t>behrens2020simultaneous</t>
  </si>
  <si>
    <t>losvik2019domain</t>
  </si>
  <si>
    <t>jiang2019task</t>
  </si>
  <si>
    <t>garrett2018ffrob</t>
  </si>
  <si>
    <t>Structured/hierarchicallanguage</t>
  </si>
  <si>
    <t>un-directed graph G= (V,E,A), which containsa set of nodes/vertices (V), a set of edges (E) that connectthe vertices to each other, and the weighted adjacency matrixA</t>
  </si>
  <si>
    <t xml:space="preserve">task  space,𝑿, is  therefore  comprised  of 𝐹×𝑇features that characterize 𝑇possible target  objects  </t>
  </si>
  <si>
    <t>askarpour2021robomax</t>
  </si>
  <si>
    <t>menghi2019specification</t>
  </si>
  <si>
    <t>al2021task</t>
  </si>
  <si>
    <t>emam2020adaptive</t>
  </si>
  <si>
    <t>otte2020auctions</t>
  </si>
  <si>
    <t>zhang2020research</t>
  </si>
  <si>
    <t>nam2019robots</t>
  </si>
  <si>
    <t>hong2020software</t>
  </si>
  <si>
    <t>schuster2020arches</t>
  </si>
  <si>
    <t>bae2019heuristic</t>
  </si>
  <si>
    <t>wang2019multi</t>
  </si>
  <si>
    <t>tereshchuk2019efficient</t>
  </si>
  <si>
    <t>kim2019continuous</t>
  </si>
  <si>
    <t>menghi2019psalm</t>
  </si>
  <si>
    <t>tsiogkas2018evolutionary</t>
  </si>
  <si>
    <t>dantam2018incremental</t>
  </si>
  <si>
    <t>jang2018anonymous</t>
  </si>
  <si>
    <t>rutle2018commonlang</t>
  </si>
  <si>
    <t>gombolay2018fast</t>
  </si>
  <si>
    <t>schillinger2018simultaneous</t>
  </si>
  <si>
    <t>heinzemann2018vtsl</t>
  </si>
  <si>
    <t>menghi2018multi</t>
  </si>
  <si>
    <t>yu2021distributed</t>
  </si>
  <si>
    <t>vazquez2021automated</t>
  </si>
  <si>
    <t>vazquez2021scheduling</t>
  </si>
  <si>
    <t>camara2020software</t>
  </si>
  <si>
    <t>lian2021benchmarking</t>
  </si>
  <si>
    <t>palmer2018modelling</t>
  </si>
  <si>
    <t>nikolakis2018shared</t>
  </si>
  <si>
    <t>ham2021transfer</t>
  </si>
  <si>
    <t>Evolutionary algorithm</t>
  </si>
  <si>
    <t>list of tasks,  denoted  by T1,...,TM
Vij:Rn→Rdenote  the  component  of  the  cost  function  correspondingto  taskTjassociated  with  robot i</t>
  </si>
  <si>
    <t xml:space="preserve">list of m tasks sold between agents (Auction based) 
ALTHOUGH not specified formally </t>
  </si>
  <si>
    <t>regions of interests</t>
  </si>
  <si>
    <t>LTL CTL</t>
  </si>
  <si>
    <t>Formal language - (not logic language)</t>
  </si>
  <si>
    <t>Game theory</t>
  </si>
  <si>
    <t>set of tasks</t>
  </si>
  <si>
    <t>NOT CLEARLY SPECIFIED</t>
  </si>
  <si>
    <t>List of tasks with locations and duration for using the robot "resource"
solved by: multiple approximation methods</t>
  </si>
  <si>
    <t>Generic/Solution oriented
 representation BUFFER/LIST/Graph</t>
  </si>
  <si>
    <t xml:space="preserve"> n tasks with associated time taken by robots
solved by market based approach</t>
  </si>
  <si>
    <t>tasks are N dimensional locations/trajectories 
(in terms of Jacobian-based inverse kinematics)
solved with hierarchical quadratic programming</t>
  </si>
  <si>
    <t>set of tasks with precedence'constrains, set ofinterval temporal constraints, etc 
Solved by RT processor sched. Tech &amp; MILP</t>
  </si>
  <si>
    <t>ALSO - as part of PCTL formulae (task attributes)</t>
  </si>
  <si>
    <t>list of tasks with "task attributed quantifiers" (legal paths, preferences, battery lebel, robot operations)
Solved by MDP policies</t>
  </si>
  <si>
    <t>VISUALISE LIST OF REFERENCES</t>
  </si>
  <si>
    <t>List of references</t>
  </si>
  <si>
    <t>weighted graph 
A=fa1;:::;amgbe a team composed ofmrobotsandV=fv1;:::;vnga  set  ofnspatially  scattered  nodes,where  each  nodevi2 Vis  characterized  by  its  spatiallocationoi2R2and  a  rewardri2R+
(NO PRECEDENCE GRAPH)</t>
  </si>
  <si>
    <t>Mixed  Observable  Markov  Decision  Process(MOMDP) 
A={1,...,|A|}is a set of actions</t>
  </si>
  <si>
    <t>Assembly precedence diagram / Precedence graphs</t>
  </si>
  <si>
    <t>Generic/Solution oriented
 representation lists, sets, buffers with associated ask functions / graphs</t>
  </si>
  <si>
    <t xml:space="preserve">Π=(π1,...,πm) be a list of non-cooperative tasks (ordered by priorities) to be assigned at a given time k, with initial and final configurations (i.e., picking an object at L1, placing an object at L2)
i.e., doing some task in between </t>
  </si>
  <si>
    <t>formal grammar and searching overthis grammar by means of a new generalization of MonteCarlo tree search (MCTS) for directed acyclic graphs (DAGs),
behavior  tree
????</t>
  </si>
  <si>
    <t>jobjconsists of an ordered sequence ofstepss
to be done in one or more machines</t>
  </si>
  <si>
    <t xml:space="preserve">Formal grammar   </t>
  </si>
  <si>
    <t>TSP</t>
  </si>
  <si>
    <t xml:space="preserve">DCOP  distributed   constraint   optimizationproblem (DCOP) </t>
  </si>
  <si>
    <t>JobShop</t>
  </si>
  <si>
    <t>Dynamic targets</t>
  </si>
  <si>
    <t>SAS+ (STRIPS without actions and with discrete domain rather than propositional domain)</t>
  </si>
  <si>
    <t>SAS+</t>
  </si>
  <si>
    <t>Jacobian trajectories</t>
  </si>
  <si>
    <t>Inference rules</t>
  </si>
  <si>
    <t>Hybrid</t>
  </si>
  <si>
    <t>Consensus/Auction based</t>
  </si>
  <si>
    <t>?</t>
  </si>
  <si>
    <t>Hierarchical language</t>
  </si>
  <si>
    <t xml:space="preserve">X
Is this language?
I don’t know! It comes with its own interface but mostly is list of tasks, durations, etc…
</t>
  </si>
  <si>
    <t xml:space="preserve">Tool center point (TCP) </t>
  </si>
  <si>
    <t>\cite{fang2022automated}</t>
  </si>
  <si>
    <t>Action Templates and Shared Control Templates</t>
  </si>
  <si>
    <t>\cite{nikolakis2018shared}</t>
  </si>
  <si>
    <t>Structured language ?</t>
  </si>
  <si>
    <t>Unsure</t>
  </si>
  <si>
    <t>\cite{messeri2022dynamic,messing2022grstaps,leahy2021scalable,vazquez2022scheduling,liu2021integrated,emam2020adaptive,otte2020auctions,hong2020software,schuster2020arches,lian2021benchmarking}</t>
  </si>
  <si>
    <t>Others</t>
  </si>
  <si>
    <t>\cite{kim2019continuous}</t>
  </si>
  <si>
    <t>\cite{si2022adaptive}</t>
  </si>
  <si>
    <t>Dynamic movement primitives (DMPs)</t>
  </si>
  <si>
    <t>\cite{mayya2022adaptive,si2022adaptive,mattamala2022efficient}
\cite{reister2022combining}
\cite{smith2021achieving}</t>
  </si>
  <si>
    <t>Moving target-induced risk models
Tool center point (TCP)
Inference rules for trajectories</t>
  </si>
  <si>
    <t>Motion based</t>
  </si>
  <si>
    <t>\cite{notomista2021resilient,li2022efficient,wang2022consensus,alirezazadeh2022dynamic,bezerra2022heterogeneous,paull2022learning,pupa2021safety,dos2021anytime,chen2021decentralized,salvado2021combining,ham2021human,chen2021integrated,forte2021online,mayya2021resilient,al2021task,zhang2020research,nam2019robots,behrens2020simultaneous,bae2019heuristic,wang2019multi,tereshchuk2019efficient,jiang2019task,gombolay2018fast,schillinger2018simultaneous,camara2020software,palmer2018modelling,nikolakis2018shared,ham2021transfer}</t>
  </si>
  <si>
    <t>MTAP and heuristics techniques (MILP, JSP, etc.,
where tasks encoded as lists, sets, buffers, graphs, etc., with associated task attibutes)</t>
  </si>
  <si>
    <t>\cite{bai2021multi, jang2018anonymous}</t>
  </si>
  <si>
    <t>\cite{tsiogkas2018evolutionary}</t>
  </si>
  <si>
    <t>\cite{seraj2021hierarchical}</t>
  </si>
  <si>
    <t>Solution oriented</t>
  </si>
  <si>
    <t>\cite{scheide2021behavior,dantam2018incremental}</t>
  </si>
  <si>
    <t>Formal grammar</t>
  </si>
  <si>
    <t>\cite{garrett2018ffrob}</t>
  </si>
  <si>
    <t>\cite{vazquez2022scheduling,hong2020software,losvik2019domain,rutle2018commonlang,heinzemann2018vtsl,vazquez2021automated,vazquez2021scheduling}</t>
  </si>
  <si>
    <t>\cite{xu2022framework,bustamante2022cats}</t>
  </si>
  <si>
    <t>Language based</t>
  </si>
  <si>
    <t>\cite{gjeldum2022collaborative}</t>
  </si>
  <si>
    <t>\cite{ferreira2022distributed}</t>
  </si>
  <si>
    <t>TEAMS/HTN</t>
  </si>
  <si>
    <t>Hierarchical representation</t>
  </si>
  <si>
    <t>\cite{menghi2019specification,menghi2019psalm}</t>
  </si>
  <si>
    <t>CTL</t>
  </si>
  <si>
    <t>\cite{leahy2021scalable}</t>
  </si>
  <si>
    <t>CaTL</t>
  </si>
  <si>
    <t>\cite{menghi2022mission, camara2020software}</t>
  </si>
  <si>
    <t>PCTL/RPCTL</t>
  </si>
  <si>
    <t>\cite{gundana2022event, gundana2021event}</t>
  </si>
  <si>
    <t>STL</t>
  </si>
  <si>
    <t>\cite{park2021multi, menghi2019specification, menghi2019psalm, schillinger2018simultaneous,
menghi2018multi, yu2021distributed,fang2022automated}</t>
  </si>
  <si>
    <t>Logic based</t>
  </si>
  <si>
    <t>References</t>
  </si>
  <si>
    <t>Based on</t>
  </si>
  <si>
    <t>Task specification Cathegory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</si>
</sst>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C6FF"/>
        <bgColor indexed="64"/>
      </patternFill>
    </fill>
    <fill>
      <patternFill patternType="solid">
        <fgColor rgb="FFFFF9B4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wrapText="1"/>
    </xf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1" xfId="0" applyFill="1" applyBorder="1" applyAlignment="1">
      <alignment horizontal="center" wrapText="1"/>
    </xf>
    <xf numFmtId="0" fontId="2" fillId="5" borderId="11" xfId="0" applyFont="1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4" borderId="10" xfId="0" applyFill="1" applyBorder="1"/>
    <xf numFmtId="0" fontId="4" fillId="3" borderId="1" xfId="0" applyFont="1" applyFill="1" applyBorder="1" applyAlignment="1">
      <alignment wrapText="1"/>
    </xf>
    <xf numFmtId="0" fontId="5" fillId="7" borderId="8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0" fillId="7" borderId="3" xfId="0" applyFill="1" applyBorder="1" applyAlignment="1">
      <alignment wrapText="1"/>
    </xf>
    <xf numFmtId="0" fontId="6" fillId="7" borderId="14" xfId="0" applyFont="1" applyFill="1" applyBorder="1"/>
    <xf numFmtId="0" fontId="6" fillId="7" borderId="15" xfId="0" applyFont="1" applyFill="1" applyBorder="1" applyAlignment="1">
      <alignment wrapText="1"/>
    </xf>
    <xf numFmtId="0" fontId="6" fillId="7" borderId="1" xfId="0" applyFont="1" applyFill="1" applyBorder="1"/>
    <xf numFmtId="0" fontId="6" fillId="7" borderId="16" xfId="0" applyFont="1" applyFill="1" applyBorder="1" applyAlignment="1">
      <alignment wrapText="1"/>
    </xf>
    <xf numFmtId="0" fontId="6" fillId="7" borderId="17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top" wrapText="1"/>
    </xf>
    <xf numFmtId="0" fontId="7" fillId="9" borderId="0" xfId="0" applyFont="1" applyFill="1"/>
    <xf numFmtId="0" fontId="7" fillId="5" borderId="0" xfId="0" applyFont="1" applyFill="1"/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/>
    <xf numFmtId="0" fontId="0" fillId="0" borderId="9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11" borderId="1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22538</xdr:colOff>
      <xdr:row>12</xdr:row>
      <xdr:rowOff>138982</xdr:rowOff>
    </xdr:from>
    <xdr:to>
      <xdr:col>19</xdr:col>
      <xdr:colOff>831496</xdr:colOff>
      <xdr:row>13</xdr:row>
      <xdr:rowOff>756140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7D6133C-1492-704C-B78D-AC51F9192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92828" y="12231591"/>
          <a:ext cx="808958" cy="216324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</xdr:row>
      <xdr:rowOff>673878</xdr:rowOff>
    </xdr:from>
    <xdr:to>
      <xdr:col>8</xdr:col>
      <xdr:colOff>438609</xdr:colOff>
      <xdr:row>74</xdr:row>
      <xdr:rowOff>421981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9425C9-195E-4046-9793-D77CE64AB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8116" y="113538226"/>
          <a:ext cx="1358899" cy="1294190"/>
        </a:xfrm>
        <a:prstGeom prst="rect">
          <a:avLst/>
        </a:prstGeom>
      </xdr:spPr>
    </xdr:pic>
    <xdr:clientData/>
  </xdr:twoCellAnchor>
  <xdr:twoCellAnchor editAs="oneCell">
    <xdr:from>
      <xdr:col>19</xdr:col>
      <xdr:colOff>245344</xdr:colOff>
      <xdr:row>73</xdr:row>
      <xdr:rowOff>875350</xdr:rowOff>
    </xdr:from>
    <xdr:to>
      <xdr:col>19</xdr:col>
      <xdr:colOff>760185</xdr:colOff>
      <xdr:row>74</xdr:row>
      <xdr:rowOff>180163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8B17308-9355-8C40-8FAB-56CE099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6977" y="104730248"/>
          <a:ext cx="514841" cy="8509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A08-EEF6-C744-B4E5-1D99C41E8A4E}">
  <dimension ref="A1:C24"/>
  <sheetViews>
    <sheetView topLeftCell="A2" workbookViewId="0">
      <selection activeCell="B16" sqref="B16"/>
    </sheetView>
  </sheetViews>
  <sheetFormatPr baseColWidth="10" defaultRowHeight="16" x14ac:dyDescent="0.2"/>
  <cols>
    <col min="1" max="1" width="15.1640625" bestFit="1" customWidth="1"/>
    <col min="2" max="2" width="41.33203125" customWidth="1"/>
    <col min="3" max="3" width="76.83203125" customWidth="1"/>
  </cols>
  <sheetData>
    <row r="1" spans="1:3" ht="51" x14ac:dyDescent="0.2">
      <c r="A1" s="43" t="s">
        <v>284</v>
      </c>
      <c r="B1" s="43" t="s">
        <v>283</v>
      </c>
      <c r="C1" s="42" t="s">
        <v>282</v>
      </c>
    </row>
    <row r="2" spans="1:3" ht="51" x14ac:dyDescent="0.2">
      <c r="A2" s="48" t="s">
        <v>281</v>
      </c>
      <c r="B2" s="36" t="s">
        <v>27</v>
      </c>
      <c r="C2" s="36" t="s">
        <v>280</v>
      </c>
    </row>
    <row r="3" spans="1:3" ht="17" x14ac:dyDescent="0.2">
      <c r="A3" s="48"/>
      <c r="B3" s="36" t="s">
        <v>279</v>
      </c>
      <c r="C3" s="36" t="s">
        <v>278</v>
      </c>
    </row>
    <row r="4" spans="1:3" ht="17" x14ac:dyDescent="0.2">
      <c r="A4" s="48"/>
      <c r="B4" s="36" t="s">
        <v>277</v>
      </c>
      <c r="C4" s="36" t="s">
        <v>276</v>
      </c>
    </row>
    <row r="5" spans="1:3" ht="17" x14ac:dyDescent="0.2">
      <c r="A5" s="48"/>
      <c r="B5" s="36" t="s">
        <v>275</v>
      </c>
      <c r="C5" s="36" t="s">
        <v>274</v>
      </c>
    </row>
    <row r="6" spans="1:3" ht="17" x14ac:dyDescent="0.2">
      <c r="A6" s="48"/>
      <c r="B6" s="36" t="s">
        <v>273</v>
      </c>
      <c r="C6" s="36" t="s">
        <v>272</v>
      </c>
    </row>
    <row r="7" spans="1:3" ht="17" x14ac:dyDescent="0.2">
      <c r="A7" s="49" t="s">
        <v>271</v>
      </c>
      <c r="B7" s="36" t="s">
        <v>270</v>
      </c>
      <c r="C7" s="36" t="s">
        <v>269</v>
      </c>
    </row>
    <row r="8" spans="1:3" ht="34" x14ac:dyDescent="0.2">
      <c r="A8" s="50"/>
      <c r="B8" s="36" t="s">
        <v>223</v>
      </c>
      <c r="C8" s="36" t="s">
        <v>268</v>
      </c>
    </row>
    <row r="9" spans="1:3" ht="17" x14ac:dyDescent="0.2">
      <c r="A9" s="44" t="s">
        <v>267</v>
      </c>
      <c r="B9" s="36" t="s">
        <v>3</v>
      </c>
      <c r="C9" s="36" t="s">
        <v>266</v>
      </c>
    </row>
    <row r="10" spans="1:3" ht="34" x14ac:dyDescent="0.2">
      <c r="A10" s="45"/>
      <c r="B10" s="36" t="s">
        <v>2</v>
      </c>
      <c r="C10" s="36" t="s">
        <v>265</v>
      </c>
    </row>
    <row r="11" spans="1:3" ht="17" x14ac:dyDescent="0.2">
      <c r="A11" s="45"/>
      <c r="B11" s="36" t="s">
        <v>234</v>
      </c>
      <c r="C11" s="36" t="s">
        <v>264</v>
      </c>
    </row>
    <row r="12" spans="1:3" ht="17" x14ac:dyDescent="0.2">
      <c r="A12" s="46"/>
      <c r="B12" s="36" t="s">
        <v>263</v>
      </c>
      <c r="C12" s="41" t="s">
        <v>262</v>
      </c>
    </row>
    <row r="13" spans="1:3" ht="17" x14ac:dyDescent="0.2">
      <c r="A13" s="47" t="s">
        <v>261</v>
      </c>
      <c r="B13" s="36" t="s">
        <v>6</v>
      </c>
      <c r="C13" s="36" t="s">
        <v>260</v>
      </c>
    </row>
    <row r="14" spans="1:3" ht="17" x14ac:dyDescent="0.2">
      <c r="A14" s="47"/>
      <c r="B14" s="36" t="s">
        <v>203</v>
      </c>
      <c r="C14" s="36" t="s">
        <v>259</v>
      </c>
    </row>
    <row r="15" spans="1:3" ht="17" x14ac:dyDescent="0.2">
      <c r="A15" s="47"/>
      <c r="B15" s="36" t="s">
        <v>209</v>
      </c>
      <c r="C15" s="36" t="s">
        <v>258</v>
      </c>
    </row>
    <row r="16" spans="1:3" ht="119" x14ac:dyDescent="0.2">
      <c r="A16" s="47"/>
      <c r="B16" s="36" t="s">
        <v>257</v>
      </c>
      <c r="C16" s="36" t="s">
        <v>256</v>
      </c>
    </row>
    <row r="17" spans="1:3" ht="51" x14ac:dyDescent="0.2">
      <c r="A17" s="49" t="s">
        <v>255</v>
      </c>
      <c r="B17" s="40" t="s">
        <v>254</v>
      </c>
      <c r="C17" s="36" t="s">
        <v>253</v>
      </c>
    </row>
    <row r="18" spans="1:3" ht="17" x14ac:dyDescent="0.2">
      <c r="A18" s="51"/>
      <c r="B18" s="40" t="s">
        <v>252</v>
      </c>
      <c r="C18" s="36" t="s">
        <v>251</v>
      </c>
    </row>
    <row r="19" spans="1:3" ht="17" x14ac:dyDescent="0.2">
      <c r="A19" s="51"/>
      <c r="B19" s="36" t="s">
        <v>235</v>
      </c>
      <c r="C19" s="36" t="s">
        <v>250</v>
      </c>
    </row>
    <row r="20" spans="1:3" x14ac:dyDescent="0.2">
      <c r="A20" s="51"/>
      <c r="B20" s="36"/>
      <c r="C20" s="36"/>
    </row>
    <row r="21" spans="1:3" x14ac:dyDescent="0.2">
      <c r="A21" s="50"/>
      <c r="B21" s="36"/>
      <c r="C21" s="36"/>
    </row>
    <row r="22" spans="1:3" ht="51" x14ac:dyDescent="0.2">
      <c r="A22" s="39" t="s">
        <v>249</v>
      </c>
      <c r="B22" s="36" t="s">
        <v>249</v>
      </c>
      <c r="C22" s="36" t="s">
        <v>248</v>
      </c>
    </row>
    <row r="23" spans="1:3" ht="17" x14ac:dyDescent="0.2">
      <c r="A23" s="38" t="s">
        <v>247</v>
      </c>
      <c r="B23" s="36" t="s">
        <v>246</v>
      </c>
      <c r="C23" s="36" t="s">
        <v>245</v>
      </c>
    </row>
    <row r="24" spans="1:3" ht="34" x14ac:dyDescent="0.2">
      <c r="A24" s="37" t="s">
        <v>237</v>
      </c>
      <c r="B24" s="36" t="s">
        <v>244</v>
      </c>
      <c r="C24" s="36" t="s">
        <v>243</v>
      </c>
    </row>
  </sheetData>
  <mergeCells count="5">
    <mergeCell ref="A9:A12"/>
    <mergeCell ref="A13:A16"/>
    <mergeCell ref="A2:A6"/>
    <mergeCell ref="A7:A8"/>
    <mergeCell ref="A17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CA45-D117-7947-BD08-C9595F9F8D24}">
  <dimension ref="A1:AR75"/>
  <sheetViews>
    <sheetView tabSelected="1" zoomScale="107" zoomScaleNormal="57" workbookViewId="0">
      <pane xSplit="3" ySplit="2" topLeftCell="AC5" activePane="bottomRight" state="frozen"/>
      <selection pane="topRight" activeCell="E1" sqref="E1"/>
      <selection pane="bottomLeft" activeCell="A4" sqref="A4"/>
      <selection pane="bottomRight" activeCell="AE2" sqref="AE2"/>
    </sheetView>
  </sheetViews>
  <sheetFormatPr baseColWidth="10" defaultRowHeight="122" customHeight="1" x14ac:dyDescent="0.2"/>
  <cols>
    <col min="1" max="1" width="3.83203125" style="2" bestFit="1" customWidth="1"/>
    <col min="2" max="2" width="27.5" style="6" customWidth="1"/>
    <col min="3" max="3" width="58.33203125" style="2" customWidth="1"/>
    <col min="4" max="25" width="12.1640625" style="23" customWidth="1"/>
    <col min="26" max="26" width="21" style="23" customWidth="1"/>
    <col min="27" max="28" width="21" customWidth="1"/>
    <col min="29" max="29" width="11.6640625" customWidth="1"/>
    <col min="30" max="30" width="15.6640625" bestFit="1" customWidth="1"/>
    <col min="31" max="31" width="89.1640625" style="2" customWidth="1"/>
    <col min="34" max="34" width="30.5" customWidth="1"/>
    <col min="35" max="35" width="27.5" bestFit="1" customWidth="1"/>
    <col min="36" max="36" width="16.1640625" bestFit="1" customWidth="1"/>
    <col min="37" max="37" width="19.83203125" bestFit="1" customWidth="1"/>
    <col min="38" max="38" width="22.83203125" bestFit="1" customWidth="1"/>
    <col min="39" max="39" width="21.6640625" bestFit="1" customWidth="1"/>
    <col min="40" max="40" width="20.1640625" bestFit="1" customWidth="1"/>
    <col min="41" max="41" width="24" bestFit="1" customWidth="1"/>
    <col min="42" max="42" width="27.5" bestFit="1" customWidth="1"/>
    <col min="43" max="43" width="24.5" bestFit="1" customWidth="1"/>
    <col min="44" max="44" width="23.1640625" bestFit="1" customWidth="1"/>
  </cols>
  <sheetData>
    <row r="1" spans="1:44" ht="17" thickBot="1" x14ac:dyDescent="0.25">
      <c r="A1" s="52"/>
      <c r="B1" s="53" t="s">
        <v>125</v>
      </c>
      <c r="C1" s="15"/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I1" s="56" t="s">
        <v>219</v>
      </c>
      <c r="AJ1" s="57"/>
      <c r="AK1" s="57"/>
      <c r="AL1" s="57"/>
      <c r="AM1" s="57"/>
      <c r="AN1" s="57"/>
      <c r="AO1" s="57"/>
      <c r="AP1" s="57"/>
      <c r="AQ1" s="57"/>
      <c r="AR1" s="58"/>
    </row>
    <row r="2" spans="1:44" ht="122" customHeight="1" thickBot="1" x14ac:dyDescent="0.25">
      <c r="A2" s="52"/>
      <c r="B2" s="54"/>
      <c r="C2" s="16" t="s">
        <v>1</v>
      </c>
      <c r="D2" s="29" t="s">
        <v>4</v>
      </c>
      <c r="E2" s="29" t="s">
        <v>5</v>
      </c>
      <c r="F2" s="28" t="s">
        <v>3</v>
      </c>
      <c r="G2" s="30" t="s">
        <v>2</v>
      </c>
      <c r="H2" s="30" t="s">
        <v>240</v>
      </c>
      <c r="I2" s="31" t="s">
        <v>234</v>
      </c>
      <c r="J2" s="27" t="s">
        <v>228</v>
      </c>
      <c r="K2" s="32" t="s">
        <v>6</v>
      </c>
      <c r="L2" s="32" t="s">
        <v>203</v>
      </c>
      <c r="M2" s="31" t="s">
        <v>224</v>
      </c>
      <c r="N2" s="32" t="s">
        <v>16</v>
      </c>
      <c r="O2" s="32" t="s">
        <v>229</v>
      </c>
      <c r="P2" s="32" t="s">
        <v>238</v>
      </c>
      <c r="Q2" s="32" t="s">
        <v>230</v>
      </c>
      <c r="R2" s="32" t="s">
        <v>209</v>
      </c>
      <c r="S2" s="32" t="s">
        <v>231</v>
      </c>
      <c r="T2" s="31" t="s">
        <v>223</v>
      </c>
      <c r="U2" s="33" t="s">
        <v>232</v>
      </c>
      <c r="V2" s="34" t="s">
        <v>235</v>
      </c>
      <c r="W2" s="33" t="s">
        <v>242</v>
      </c>
      <c r="X2" s="31" t="s">
        <v>236</v>
      </c>
      <c r="Y2" s="27" t="s">
        <v>237</v>
      </c>
      <c r="Z2" s="27" t="s">
        <v>8</v>
      </c>
      <c r="AI2" s="7" t="s">
        <v>4</v>
      </c>
      <c r="AJ2" s="8" t="s">
        <v>5</v>
      </c>
      <c r="AK2" s="8" t="s">
        <v>3</v>
      </c>
      <c r="AL2" s="8" t="s">
        <v>2</v>
      </c>
      <c r="AM2" s="8" t="s">
        <v>170</v>
      </c>
      <c r="AN2" s="9" t="s">
        <v>6</v>
      </c>
      <c r="AO2" s="9" t="s">
        <v>203</v>
      </c>
      <c r="AP2" s="8" t="s">
        <v>213</v>
      </c>
      <c r="AQ2" s="10" t="s">
        <v>7</v>
      </c>
      <c r="AR2" s="11" t="s">
        <v>8</v>
      </c>
    </row>
    <row r="3" spans="1:44" ht="122" customHeight="1" thickBot="1" x14ac:dyDescent="0.25">
      <c r="A3" s="17">
        <v>1</v>
      </c>
      <c r="B3" s="18" t="s">
        <v>126</v>
      </c>
      <c r="C3" s="19" t="s">
        <v>9</v>
      </c>
      <c r="D3" s="14"/>
      <c r="E3" s="14"/>
      <c r="F3" s="14"/>
      <c r="G3" s="14"/>
      <c r="H3" s="14"/>
      <c r="I3" s="14"/>
      <c r="J3" s="14"/>
      <c r="K3" s="14"/>
      <c r="L3" s="14"/>
      <c r="M3" s="14" t="s">
        <v>10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E3" s="13" t="s">
        <v>220</v>
      </c>
      <c r="AI3" s="4" t="e" cm="1">
        <f t="array" ref="AI3">_xlfn._xlws.FILTER(#REF!,D$3:D$75&lt;&gt;"")</f>
        <v>#REF!</v>
      </c>
      <c r="AJ3" t="e" cm="1">
        <f t="array" ref="AJ3">_xlfn._xlws.FILTER(#REF!,E$3:E$75&lt;&gt;"")</f>
        <v>#REF!</v>
      </c>
      <c r="AK3" t="e" cm="1">
        <f t="array" ref="AK3">_xlfn._xlws.FILTER(#REF!,F$3:F$75&lt;&gt;"")</f>
        <v>#REF!</v>
      </c>
      <c r="AL3" t="e" cm="1">
        <f t="array" ref="AL3">_xlfn._xlws.FILTER(#REF!,G$3:G$75&lt;&gt;"")</f>
        <v>#REF!</v>
      </c>
      <c r="AM3" t="e" cm="1">
        <f t="array" ref="AM3">_xlfn._xlws.FILTER(#REF!,H$3:H$75&lt;&gt;"")</f>
        <v>#REF!</v>
      </c>
      <c r="AN3" t="e" cm="1">
        <f t="array" ref="AN3">_xlfn._xlws.FILTER(#REF!,K$3:K$75&lt;&gt;"")</f>
        <v>#REF!</v>
      </c>
      <c r="AO3" t="e" cm="1">
        <f t="array" ref="AO3">_xlfn._xlws.FILTER(#REF!,L$3:L$75&lt;&gt;"")</f>
        <v>#REF!</v>
      </c>
      <c r="AP3" t="e" cm="1">
        <f t="array" ref="AP3">_xlfn._xlws.FILTER(#REF!,M$3:M$75&lt;&gt;"")</f>
        <v>#REF!</v>
      </c>
      <c r="AQ3" t="e" cm="1">
        <f t="array" ref="AQ3">_xlfn._xlws.FILTER(#REF!,T$3:T$75&lt;&gt;"")</f>
        <v>#REF!</v>
      </c>
      <c r="AR3" s="5" t="e" cm="1">
        <f t="array" ref="AR3">_xlfn._xlws.FILTER(#REF!,Z$3:Z$75&lt;&gt;"")</f>
        <v>#REF!</v>
      </c>
    </row>
    <row r="4" spans="1:44" ht="122" customHeight="1" thickBot="1" x14ac:dyDescent="0.25">
      <c r="A4" s="17">
        <v>2</v>
      </c>
      <c r="B4" s="20" t="s">
        <v>127</v>
      </c>
      <c r="C4" s="21" t="s">
        <v>11</v>
      </c>
      <c r="D4" s="14"/>
      <c r="E4" s="14"/>
      <c r="F4" s="14" t="s">
        <v>12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D4" s="29" t="s">
        <v>4</v>
      </c>
      <c r="AE4" s="12" t="str" cm="1">
        <f t="array" ref="AE4">"\cite{" &amp; _xlfn.TEXTJOIN(",",TRUE, _xlfn._xlws.FILTER(B$3:B$75,D$3:D$75&lt;&gt;"")  )   &amp; "}"</f>
        <v>\cite{fang2022automated,gundana2022event,menghi2022mission,leahy2021scalable,gundana2021event,park2021multi,menghi2019specification,menghi2019psalm,schillinger2018simultaneous,menghi2018multi,yu2021distributed,camara2020software}</v>
      </c>
    </row>
    <row r="5" spans="1:44" ht="122" customHeight="1" thickBot="1" x14ac:dyDescent="0.25">
      <c r="A5" s="17">
        <v>3</v>
      </c>
      <c r="B5" s="20" t="s">
        <v>128</v>
      </c>
      <c r="C5" s="21" t="s">
        <v>13</v>
      </c>
      <c r="D5" s="14"/>
      <c r="E5" s="14"/>
      <c r="F5" s="14"/>
      <c r="G5" s="14"/>
      <c r="H5" s="14"/>
      <c r="I5" s="14"/>
      <c r="J5" s="14"/>
      <c r="K5" s="14" t="s">
        <v>14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D5" s="29" t="s">
        <v>5</v>
      </c>
      <c r="AE5" s="12" t="e" cm="1" vm="1">
        <f t="array" ref="AE5">"\cite{" &amp; _xlfn.TEXTJOIN(",",TRUE, _xlfn._xlws.FILTER(B$3:B$75,E$3:E$75&lt;&gt;"")  )   &amp; "}"</f>
        <v>#VALUE!</v>
      </c>
    </row>
    <row r="6" spans="1:44" ht="122" customHeight="1" thickBot="1" x14ac:dyDescent="0.25">
      <c r="A6" s="17">
        <v>4</v>
      </c>
      <c r="B6" s="20" t="s">
        <v>129</v>
      </c>
      <c r="C6" s="21" t="s">
        <v>15</v>
      </c>
      <c r="D6" s="14"/>
      <c r="E6" s="14"/>
      <c r="F6" s="14"/>
      <c r="G6" s="14"/>
      <c r="H6" s="14"/>
      <c r="I6" s="14"/>
      <c r="J6" s="14"/>
      <c r="K6" s="14"/>
      <c r="L6" s="14"/>
      <c r="M6" s="14" t="s">
        <v>16</v>
      </c>
      <c r="N6" s="14" t="s">
        <v>12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D6" s="28" t="s">
        <v>3</v>
      </c>
      <c r="AE6" s="12" t="str" cm="1">
        <f t="array" ref="AE6">"\cite{" &amp; _xlfn.TEXTJOIN(",",TRUE, _xlfn._xlws.FILTER(B$3:B$75,F$3:F$75&lt;&gt;"")  )   &amp; "}"</f>
        <v>\cite{xu2022framework,bustamante2022cats}</v>
      </c>
    </row>
    <row r="7" spans="1:44" ht="122" customHeight="1" thickBot="1" x14ac:dyDescent="0.25">
      <c r="A7" s="17">
        <v>5</v>
      </c>
      <c r="B7" s="20" t="s">
        <v>130</v>
      </c>
      <c r="C7" s="21" t="s">
        <v>17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 t="s">
        <v>18</v>
      </c>
      <c r="V7" s="14"/>
      <c r="W7" s="14"/>
      <c r="X7" s="14"/>
      <c r="Y7" s="14"/>
      <c r="Z7" s="14"/>
      <c r="AD7" s="30" t="s">
        <v>2</v>
      </c>
      <c r="AE7" s="12" t="str" cm="1">
        <f t="array" ref="AE7">"\cite{" &amp; _xlfn.TEXTJOIN(",",TRUE, _xlfn._xlws.FILTER(B$3:B$75,G$3:G$75&lt;&gt;"")  )   &amp; "}"</f>
        <v>\cite{vazquez2022scheduling,garcia2020promise,hong2020software,losvik2019domain,rutle2018commonlang,heinzemann2018vtsl,vazquez2021automated,vazquez2021scheduling}</v>
      </c>
    </row>
    <row r="8" spans="1:44" ht="122" customHeight="1" thickBot="1" x14ac:dyDescent="0.25">
      <c r="A8" s="17">
        <v>6</v>
      </c>
      <c r="B8" s="20" t="s">
        <v>131</v>
      </c>
      <c r="C8" s="21" t="s">
        <v>19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 t="s">
        <v>20</v>
      </c>
      <c r="V8" s="14"/>
      <c r="W8" s="14"/>
      <c r="X8" s="14"/>
      <c r="Y8" s="14"/>
      <c r="Z8" s="14"/>
      <c r="AD8" s="30" t="s">
        <v>240</v>
      </c>
      <c r="AE8" s="12" t="str" cm="1">
        <f t="array" ref="AE8">"\cite{" &amp; _xlfn.TEXTJOIN(",",TRUE, _xlfn._xlws.FILTER(B$3:B$75,H$3:H$75&lt;&gt;"")  )   &amp; "}"</f>
        <v>\cite{ferreira2022distributed}</v>
      </c>
    </row>
    <row r="9" spans="1:44" ht="122" customHeight="1" thickBot="1" x14ac:dyDescent="0.25">
      <c r="A9" s="17">
        <v>7</v>
      </c>
      <c r="B9" s="20" t="s">
        <v>132</v>
      </c>
      <c r="C9" s="21" t="s">
        <v>21</v>
      </c>
      <c r="D9" s="14"/>
      <c r="E9" s="14"/>
      <c r="F9" s="14"/>
      <c r="G9" s="14"/>
      <c r="H9" s="14"/>
      <c r="I9" s="14"/>
      <c r="J9" s="14"/>
      <c r="K9" s="14"/>
      <c r="L9" s="14"/>
      <c r="M9" s="14" t="s">
        <v>23</v>
      </c>
      <c r="N9" s="14"/>
      <c r="O9" s="14" t="s">
        <v>12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D9" s="31" t="s">
        <v>234</v>
      </c>
      <c r="AE9" s="12" t="str" cm="1">
        <f t="array" ref="AE9">"\cite{" &amp; _xlfn.TEXTJOIN(",",TRUE, _xlfn._xlws.FILTER(B$3:B$75,I$3:I$75&lt;&gt;"")  )   &amp; "}"</f>
        <v>\cite{garrett2018ffrob}</v>
      </c>
    </row>
    <row r="10" spans="1:44" ht="122" customHeight="1" thickBot="1" x14ac:dyDescent="0.25">
      <c r="A10" s="17">
        <v>8</v>
      </c>
      <c r="B10" s="20" t="s">
        <v>133</v>
      </c>
      <c r="C10" s="21" t="s">
        <v>24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 t="s">
        <v>25</v>
      </c>
      <c r="V10" s="14"/>
      <c r="W10" s="14"/>
      <c r="X10" s="14"/>
      <c r="Y10" s="14"/>
      <c r="Z10" s="14"/>
      <c r="AD10" s="27" t="s">
        <v>228</v>
      </c>
      <c r="AE10" s="12" t="str" cm="1">
        <f t="array" ref="AE10">"\cite{" &amp; _xlfn.TEXTJOIN(",",TRUE, _xlfn._xlws.FILTER(B$3:B$75,J$3:J$75&lt;&gt;"")  )   &amp; "}"</f>
        <v>\cite{scheide2021behavior,dantam2018incremental}</v>
      </c>
    </row>
    <row r="11" spans="1:44" ht="122" customHeight="1" thickBot="1" x14ac:dyDescent="0.25">
      <c r="A11" s="17">
        <v>9</v>
      </c>
      <c r="B11" s="20" t="s">
        <v>134</v>
      </c>
      <c r="C11" s="21" t="s">
        <v>26</v>
      </c>
      <c r="D11" s="14" t="s">
        <v>27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 t="s">
        <v>28</v>
      </c>
      <c r="Z11" s="14"/>
      <c r="AD11" s="32" t="s">
        <v>6</v>
      </c>
      <c r="AE11" s="59" t="str" cm="1">
        <f t="array" ref="AE11">"\cite{" &amp; _xlfn.TEXTJOIN(",",TRUE, _xlfn._xlws.FILTER(B$3:B$75,K$3:K$75&lt;&gt;"")  )   &amp; "}"</f>
        <v>\cite{seraj2021hierarchical}</v>
      </c>
    </row>
    <row r="12" spans="1:44" ht="122" customHeight="1" thickBot="1" x14ac:dyDescent="0.25">
      <c r="A12" s="17">
        <v>10</v>
      </c>
      <c r="B12" s="20" t="s">
        <v>135</v>
      </c>
      <c r="C12" s="21" t="s">
        <v>29</v>
      </c>
      <c r="D12" s="14"/>
      <c r="E12" s="14"/>
      <c r="F12" s="14" t="s">
        <v>30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D12" s="32" t="s">
        <v>203</v>
      </c>
      <c r="AE12" s="59" t="str" cm="1">
        <f t="array" ref="AE12">"\cite{" &amp; _xlfn.TEXTJOIN(",",TRUE, _xlfn._xlws.FILTER(B$3:B$75,L$3:L$75&lt;&gt;"")  )   &amp; "}"</f>
        <v>\cite{tsiogkas2018evolutionary}</v>
      </c>
    </row>
    <row r="13" spans="1:44" ht="122" customHeight="1" thickBot="1" x14ac:dyDescent="0.25">
      <c r="A13" s="17">
        <v>11</v>
      </c>
      <c r="B13" s="20" t="s">
        <v>136</v>
      </c>
      <c r="C13" s="21" t="s">
        <v>31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 t="s">
        <v>32</v>
      </c>
      <c r="U13" s="14"/>
      <c r="V13" s="14"/>
      <c r="W13" s="14"/>
      <c r="X13" s="14"/>
      <c r="Y13" s="14"/>
      <c r="Z13" s="14"/>
      <c r="AD13" s="31" t="s">
        <v>224</v>
      </c>
      <c r="AE13" s="12" t="str" cm="1">
        <f t="array" ref="AE13">"\cite{" &amp; _xlfn.TEXTJOIN(",",TRUE, _xlfn._xlws.FILTER(B$3:B$75,M$3:M$75&lt;&gt;"")  )   &amp; "}"</f>
        <v>\cite{messeri2022dynamic,notomista2021resilient,li2022efficient,wang2022consensus,alirezazadeh2022dynamic,bezerra2022heterogeneous,paull2022learning,salvado2021network,pupa2021safety,dos2021anytime,chen2021decentralized,salvado2021combining,ham2021human,chen2021integrated,forte2021online,mayya2021resilient,al2021task,zhang2020research,nam2019robots,behrens2020simultaneous,bae2019heuristic,wang2019multi,tereshchuk2019efficient,jiang2019task,gombolay2018fast,schillinger2018simultaneous,camara2020software,palmer2018modelling,nikolakis2018shared,ham2021transfer}</v>
      </c>
    </row>
    <row r="14" spans="1:44" ht="122" customHeight="1" thickBot="1" x14ac:dyDescent="0.25">
      <c r="A14" s="17">
        <v>12</v>
      </c>
      <c r="B14" s="20" t="s">
        <v>137</v>
      </c>
      <c r="C14" s="21" t="s">
        <v>33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 t="s">
        <v>34</v>
      </c>
      <c r="X14" s="14"/>
      <c r="Y14" s="14"/>
      <c r="Z14" s="14"/>
      <c r="AD14" s="32" t="s">
        <v>16</v>
      </c>
      <c r="AE14" s="12" t="str" cm="1">
        <f t="array" ref="AE14">"\cite{" &amp; _xlfn.TEXTJOIN(",",TRUE, _xlfn._xlws.FILTER(B$3:B$75,N$3:N$75&lt;&gt;"")  )   &amp; "}"</f>
        <v>\cite{notomista2021resilient}</v>
      </c>
    </row>
    <row r="15" spans="1:44" ht="122" customHeight="1" thickBot="1" x14ac:dyDescent="0.25">
      <c r="A15" s="17">
        <v>13</v>
      </c>
      <c r="B15" s="20" t="s">
        <v>138</v>
      </c>
      <c r="C15" s="21" t="s">
        <v>35</v>
      </c>
      <c r="D15" s="14"/>
      <c r="E15" s="14"/>
      <c r="F15" s="14"/>
      <c r="G15" s="14"/>
      <c r="H15" s="14"/>
      <c r="I15" s="14"/>
      <c r="J15" s="14"/>
      <c r="K15" s="14"/>
      <c r="L15" s="14"/>
      <c r="M15" s="14" t="s">
        <v>36</v>
      </c>
      <c r="N15" s="14"/>
      <c r="O15" s="14"/>
      <c r="P15" s="14" t="s">
        <v>12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D15" s="32" t="s">
        <v>229</v>
      </c>
      <c r="AE15" s="59" t="str" cm="1">
        <f t="array" ref="AE15">"\cite{" &amp; _xlfn.TEXTJOIN(",",TRUE, _xlfn._xlws.FILTER($B$3:$B$75,O$3:O$75&lt;&gt;"")  )   &amp; "}"</f>
        <v>\cite{li2022efficient}</v>
      </c>
    </row>
    <row r="16" spans="1:44" ht="122" customHeight="1" thickBot="1" x14ac:dyDescent="0.25">
      <c r="A16" s="17">
        <v>14</v>
      </c>
      <c r="B16" s="20" t="s">
        <v>139</v>
      </c>
      <c r="C16" s="21" t="s">
        <v>37</v>
      </c>
      <c r="D16" s="14"/>
      <c r="E16" s="14"/>
      <c r="F16" s="14"/>
      <c r="G16" s="14"/>
      <c r="H16" s="14" t="s">
        <v>38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D16" s="32" t="s">
        <v>238</v>
      </c>
      <c r="AE16" s="59" t="str" cm="1">
        <f t="array" ref="AE16">"\cite{" &amp; _xlfn.TEXTJOIN(",",TRUE, _xlfn._xlws.FILTER($B$3:$B$75,P$3:P$75&lt;&gt;"")  )   &amp; "}"</f>
        <v>\cite{wang2022consensus,otte2020auctions}</v>
      </c>
    </row>
    <row r="17" spans="1:31" ht="122" customHeight="1" thickBot="1" x14ac:dyDescent="0.25">
      <c r="A17" s="17">
        <v>15</v>
      </c>
      <c r="B17" s="20" t="s">
        <v>140</v>
      </c>
      <c r="C17" s="21" t="s">
        <v>39</v>
      </c>
      <c r="D17" s="14"/>
      <c r="E17" s="14"/>
      <c r="F17" s="14"/>
      <c r="G17" s="14"/>
      <c r="H17" s="14"/>
      <c r="I17" s="14"/>
      <c r="J17" s="14"/>
      <c r="K17" s="14"/>
      <c r="L17" s="14"/>
      <c r="M17" s="14" t="s">
        <v>40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D17" s="32" t="s">
        <v>230</v>
      </c>
      <c r="AE17" s="12" t="str" cm="1">
        <f t="array" ref="AE17">"\cite{" &amp; _xlfn.TEXTJOIN(",",TRUE, _xlfn._xlws.FILTER($B$3:$B$75,Q$3:Q$75&lt;&gt;"")  )   &amp; "}"</f>
        <v>\cite{suslova2020multi}</v>
      </c>
    </row>
    <row r="18" spans="1:31" ht="122" customHeight="1" thickBot="1" x14ac:dyDescent="0.25">
      <c r="A18" s="17">
        <v>16</v>
      </c>
      <c r="B18" s="20" t="s">
        <v>141</v>
      </c>
      <c r="C18" s="21" t="s">
        <v>41</v>
      </c>
      <c r="D18" s="14" t="s">
        <v>42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D18" s="32" t="s">
        <v>209</v>
      </c>
      <c r="AE18" s="59" t="str" cm="1">
        <f t="array" ref="AE18">"\cite{" &amp; _xlfn.TEXTJOIN(",",TRUE, _xlfn._xlws.FILTER($B$3:$B$75,R$3:R$75&lt;&gt;"")  )   &amp; "}"</f>
        <v>\cite{bai2021multi,jang2018anonymous}</v>
      </c>
    </row>
    <row r="19" spans="1:31" ht="122" customHeight="1" thickBot="1" x14ac:dyDescent="0.25">
      <c r="A19" s="17">
        <v>17</v>
      </c>
      <c r="B19" s="20" t="s">
        <v>142</v>
      </c>
      <c r="C19" s="21" t="s">
        <v>43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 t="s">
        <v>44</v>
      </c>
      <c r="AD19" s="32" t="s">
        <v>231</v>
      </c>
      <c r="AE19" s="59" t="str" cm="1">
        <f t="array" ref="AE19">"\cite{" &amp; _xlfn.TEXTJOIN(",",TRUE, _xlfn._xlws.FILTER($B$3:$B$75,S$3:S$75&lt;&gt;"")  )   &amp; "}"</f>
        <v>\cite{dos2021anytime,salvado2021combining,ham2021transfer}</v>
      </c>
    </row>
    <row r="20" spans="1:31" ht="122" customHeight="1" thickBot="1" x14ac:dyDescent="0.25">
      <c r="A20" s="17">
        <v>18</v>
      </c>
      <c r="B20" s="20" t="s">
        <v>143</v>
      </c>
      <c r="C20" s="21" t="s">
        <v>45</v>
      </c>
      <c r="D20" s="14"/>
      <c r="E20" s="14"/>
      <c r="F20" s="14"/>
      <c r="G20" s="14"/>
      <c r="H20" s="14"/>
      <c r="I20" s="14"/>
      <c r="J20" s="14"/>
      <c r="K20" s="14"/>
      <c r="L20" s="14"/>
      <c r="M20" s="14" t="s">
        <v>46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D20" s="31" t="s">
        <v>223</v>
      </c>
      <c r="AE20" s="12" t="str" cm="1">
        <f t="array" ref="AE20">"\cite{" &amp; _xlfn.TEXTJOIN(",",TRUE, _xlfn._xlws.FILTER($B$3:$B$75,T$3:T$75&lt;&gt;"")  )   &amp; "}"</f>
        <v>\cite{gjeldum2022collaborative,nikolakis2018shared}</v>
      </c>
    </row>
    <row r="21" spans="1:31" ht="122" customHeight="1" thickBot="1" x14ac:dyDescent="0.25">
      <c r="A21" s="17">
        <v>19</v>
      </c>
      <c r="B21" s="20" t="s">
        <v>144</v>
      </c>
      <c r="C21" s="21" t="s">
        <v>47</v>
      </c>
      <c r="D21" s="14"/>
      <c r="E21" s="14"/>
      <c r="F21" s="14"/>
      <c r="G21" s="14"/>
      <c r="H21" s="14"/>
      <c r="I21" s="14"/>
      <c r="J21" s="14"/>
      <c r="K21" s="14"/>
      <c r="L21" s="14"/>
      <c r="M21" s="14" t="s">
        <v>171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D21" s="33" t="s">
        <v>232</v>
      </c>
      <c r="AE21" s="12" t="str" cm="1">
        <f t="array" ref="AE21">"\cite{" &amp; _xlfn.TEXTJOIN(",",TRUE, _xlfn._xlws.FILTER($B$3:$B$75,U$3:U$75&lt;&gt;"")  )   &amp; "}"</f>
        <v>\cite{mayya2022adaptive,si2022adaptive,mattamala2022efficient}</v>
      </c>
    </row>
    <row r="22" spans="1:31" ht="122" customHeight="1" thickBot="1" x14ac:dyDescent="0.25">
      <c r="A22" s="17">
        <v>20</v>
      </c>
      <c r="B22" s="20" t="s">
        <v>145</v>
      </c>
      <c r="C22" s="21" t="s">
        <v>48</v>
      </c>
      <c r="D22" s="14" t="s">
        <v>49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D22" s="34" t="s">
        <v>235</v>
      </c>
      <c r="AE22" s="12" t="str" cm="1">
        <f t="array" ref="AE22">"\cite{" &amp; _xlfn.TEXTJOIN(",",TRUE, _xlfn._xlws.FILTER($B$3:$B$75,V$3:V$75&lt;&gt;"")  )   &amp; "}"</f>
        <v>\cite{kim2019continuous}</v>
      </c>
    </row>
    <row r="23" spans="1:31" ht="122" customHeight="1" thickBot="1" x14ac:dyDescent="0.25">
      <c r="A23" s="17">
        <v>21</v>
      </c>
      <c r="B23" s="20" t="s">
        <v>146</v>
      </c>
      <c r="C23" s="21" t="s">
        <v>50</v>
      </c>
      <c r="D23" s="14" t="s">
        <v>51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 t="s">
        <v>52</v>
      </c>
      <c r="AD23" s="33" t="s">
        <v>242</v>
      </c>
      <c r="AE23" s="12" t="str" cm="1">
        <f t="array" ref="AE23">"\cite{" &amp; _xlfn.TEXTJOIN(",",TRUE, _xlfn._xlws.FILTER($B$3:$B$75,W$3:W$75&lt;&gt;"")  )   &amp; "}"</f>
        <v>\cite{reister2022combining}</v>
      </c>
    </row>
    <row r="24" spans="1:31" ht="122" customHeight="1" thickBot="1" x14ac:dyDescent="0.25">
      <c r="A24" s="17">
        <v>22</v>
      </c>
      <c r="B24" s="20" t="s">
        <v>147</v>
      </c>
      <c r="C24" s="21" t="s">
        <v>53</v>
      </c>
      <c r="D24" s="14"/>
      <c r="E24" s="14"/>
      <c r="F24" s="14"/>
      <c r="G24" s="14" t="s">
        <v>12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 t="s">
        <v>54</v>
      </c>
      <c r="AD24" s="31" t="s">
        <v>236</v>
      </c>
      <c r="AE24" s="12" t="e" cm="1" vm="1">
        <f t="array" ref="AE24">"\cite{" &amp; _xlfn.TEXTJOIN(",",TRUE, _xlfn._xlws.FILTER($B$3:$B$75,X$3:X$75&lt;&gt;"")  )   &amp; "}"</f>
        <v>#VALUE!</v>
      </c>
    </row>
    <row r="25" spans="1:31" ht="122" customHeight="1" thickBot="1" x14ac:dyDescent="0.25">
      <c r="A25" s="17">
        <v>23</v>
      </c>
      <c r="B25" s="20" t="s">
        <v>148</v>
      </c>
      <c r="C25" s="21" t="s">
        <v>55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D25" s="27" t="s">
        <v>237</v>
      </c>
      <c r="AE25" s="12" t="str" cm="1">
        <f t="array" ref="AE25">"\cite{" &amp; _xlfn.TEXTJOIN(",",TRUE, _xlfn._xlws.FILTER($B$3:$B$75,Y$3:Y$75&lt;&gt;"")  )   &amp; "}"</f>
        <v>\cite{fang2022automated}</v>
      </c>
    </row>
    <row r="26" spans="1:31" ht="122" customHeight="1" thickBot="1" x14ac:dyDescent="0.25">
      <c r="A26" s="17">
        <v>24</v>
      </c>
      <c r="B26" s="20" t="s">
        <v>149</v>
      </c>
      <c r="C26" s="21" t="s">
        <v>57</v>
      </c>
      <c r="D26" s="14"/>
      <c r="E26" s="14"/>
      <c r="F26" s="14"/>
      <c r="G26" s="14"/>
      <c r="H26" s="14"/>
      <c r="I26" s="14"/>
      <c r="J26" s="14"/>
      <c r="K26" s="14"/>
      <c r="L26" s="14"/>
      <c r="M26" s="14" t="s">
        <v>59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D26" s="27" t="s">
        <v>8</v>
      </c>
      <c r="AE26" s="12" t="str" cm="1">
        <f t="array" ref="AE26">"\cite{" &amp; _xlfn.TEXTJOIN(",",TRUE, _xlfn._xlws.FILTER($B$3:$B$75,Z$3:Z$75&lt;&gt;"")  )   &amp; "}"</f>
        <v>\cite{messing2022grstaps,leahy2021scalable,vazquez2022scheduling,smith2021achieving,liu2021integrated,emam2020adaptive,hong2020software,schuster2020arches,lian2021benchmarking}</v>
      </c>
    </row>
    <row r="27" spans="1:31" ht="122" customHeight="1" x14ac:dyDescent="0.2">
      <c r="A27" s="17">
        <v>25</v>
      </c>
      <c r="B27" s="20" t="s">
        <v>150</v>
      </c>
      <c r="C27" s="21" t="s">
        <v>60</v>
      </c>
      <c r="D27" s="14"/>
      <c r="E27" s="14"/>
      <c r="F27" s="14"/>
      <c r="G27" s="14"/>
      <c r="H27" s="14"/>
      <c r="I27" s="14"/>
      <c r="J27" s="14"/>
      <c r="K27" s="14"/>
      <c r="L27" s="14"/>
      <c r="M27" s="14" t="s">
        <v>61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E27" s="35"/>
    </row>
    <row r="28" spans="1:31" ht="122" customHeight="1" x14ac:dyDescent="0.2">
      <c r="A28" s="17">
        <v>26</v>
      </c>
      <c r="B28" s="20" t="s">
        <v>151</v>
      </c>
      <c r="C28" s="21" t="s">
        <v>62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 t="s">
        <v>63</v>
      </c>
    </row>
    <row r="29" spans="1:31" ht="122" customHeight="1" x14ac:dyDescent="0.2">
      <c r="A29" s="17">
        <v>27</v>
      </c>
      <c r="B29" s="20" t="s">
        <v>152</v>
      </c>
      <c r="C29" s="21" t="s">
        <v>64</v>
      </c>
      <c r="D29" s="14"/>
      <c r="E29" s="14"/>
      <c r="F29" s="14"/>
      <c r="G29" s="14"/>
      <c r="H29" s="14"/>
      <c r="I29" s="14"/>
      <c r="J29" s="14"/>
      <c r="K29" s="14"/>
      <c r="L29" s="14"/>
      <c r="M29" s="14" t="s">
        <v>221</v>
      </c>
      <c r="N29" s="14"/>
      <c r="O29" s="14"/>
      <c r="P29" s="14"/>
      <c r="Q29" s="14"/>
      <c r="R29" s="14"/>
      <c r="S29" s="14" t="s">
        <v>164</v>
      </c>
      <c r="T29" s="14"/>
      <c r="U29" s="14"/>
      <c r="V29" s="14"/>
      <c r="W29" s="14"/>
      <c r="X29" s="14"/>
      <c r="Y29" s="14"/>
      <c r="Z29" s="14"/>
    </row>
    <row r="30" spans="1:31" ht="122" customHeight="1" x14ac:dyDescent="0.2">
      <c r="A30" s="17">
        <v>28</v>
      </c>
      <c r="B30" s="20" t="s">
        <v>153</v>
      </c>
      <c r="C30" s="21" t="s">
        <v>65</v>
      </c>
      <c r="D30" s="14"/>
      <c r="E30" s="14"/>
      <c r="F30" s="14"/>
      <c r="G30" s="14"/>
      <c r="H30" s="14"/>
      <c r="I30" s="14"/>
      <c r="J30" s="14" t="s">
        <v>226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31" ht="122" customHeight="1" x14ac:dyDescent="0.2">
      <c r="A31" s="17">
        <v>29</v>
      </c>
      <c r="B31" s="20" t="s">
        <v>154</v>
      </c>
      <c r="C31" s="21" t="s">
        <v>66</v>
      </c>
      <c r="D31" s="14"/>
      <c r="E31" s="14"/>
      <c r="F31" s="14"/>
      <c r="G31" s="14"/>
      <c r="H31" s="14"/>
      <c r="I31" s="14"/>
      <c r="J31" s="14"/>
      <c r="K31" s="14"/>
      <c r="L31" s="14"/>
      <c r="M31" s="14" t="s">
        <v>222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31" ht="122" customHeight="1" x14ac:dyDescent="0.2">
      <c r="A32" s="17">
        <v>30</v>
      </c>
      <c r="B32" s="20" t="s">
        <v>155</v>
      </c>
      <c r="C32" s="21" t="s">
        <v>67</v>
      </c>
      <c r="D32" s="14"/>
      <c r="E32" s="14"/>
      <c r="F32" s="14"/>
      <c r="G32" s="14"/>
      <c r="H32" s="14"/>
      <c r="I32" s="14"/>
      <c r="J32" s="14"/>
      <c r="K32" s="14"/>
      <c r="L32" s="14"/>
      <c r="M32" s="14" t="s">
        <v>68</v>
      </c>
      <c r="N32" s="14"/>
      <c r="O32" s="14"/>
      <c r="P32" s="14"/>
      <c r="Q32" s="14"/>
      <c r="R32" s="14"/>
      <c r="S32" s="14" t="s">
        <v>164</v>
      </c>
      <c r="T32" s="14"/>
      <c r="U32" s="14"/>
      <c r="V32" s="14"/>
      <c r="W32" s="14"/>
      <c r="X32" s="14"/>
      <c r="Y32" s="14"/>
      <c r="Z32" s="14"/>
    </row>
    <row r="33" spans="1:27" ht="122" customHeight="1" x14ac:dyDescent="0.2">
      <c r="A33" s="17">
        <v>31</v>
      </c>
      <c r="B33" s="20" t="s">
        <v>156</v>
      </c>
      <c r="C33" s="21" t="s">
        <v>69</v>
      </c>
      <c r="D33" s="14" t="s">
        <v>70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7" ht="122" customHeight="1" x14ac:dyDescent="0.2">
      <c r="A34" s="17">
        <v>32</v>
      </c>
      <c r="B34" s="20" t="s">
        <v>157</v>
      </c>
      <c r="C34" s="21" t="s">
        <v>71</v>
      </c>
      <c r="D34" s="14"/>
      <c r="E34" s="14"/>
      <c r="F34" s="14"/>
      <c r="G34" s="14"/>
      <c r="H34" s="14"/>
      <c r="I34" s="14"/>
      <c r="J34" s="14"/>
      <c r="K34" s="14"/>
      <c r="L34" s="14"/>
      <c r="M34" s="14" t="s">
        <v>72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7" ht="122" customHeight="1" x14ac:dyDescent="0.2">
      <c r="A35" s="17">
        <v>33</v>
      </c>
      <c r="B35" s="20" t="s">
        <v>158</v>
      </c>
      <c r="C35" s="21" t="s">
        <v>73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 t="s">
        <v>74</v>
      </c>
    </row>
    <row r="36" spans="1:27" ht="122" customHeight="1" x14ac:dyDescent="0.2">
      <c r="A36" s="17">
        <v>34</v>
      </c>
      <c r="B36" s="20" t="s">
        <v>159</v>
      </c>
      <c r="C36" s="21" t="s">
        <v>75</v>
      </c>
      <c r="D36" s="14"/>
      <c r="E36" s="14"/>
      <c r="F36" s="14"/>
      <c r="G36" s="14"/>
      <c r="H36" s="14"/>
      <c r="I36" s="14"/>
      <c r="J36" s="14"/>
      <c r="K36" s="14"/>
      <c r="L36" s="14"/>
      <c r="M36" s="14" t="s">
        <v>76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7" ht="122" customHeight="1" x14ac:dyDescent="0.2">
      <c r="A37" s="17">
        <v>35</v>
      </c>
      <c r="B37" s="20" t="s">
        <v>160</v>
      </c>
      <c r="C37" s="21" t="s">
        <v>77</v>
      </c>
      <c r="D37" s="14" t="s">
        <v>27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7" ht="122" customHeight="1" x14ac:dyDescent="0.2">
      <c r="A38" s="17">
        <v>36</v>
      </c>
      <c r="B38" s="20" t="s">
        <v>161</v>
      </c>
      <c r="C38" s="21" t="s">
        <v>78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 t="s">
        <v>79</v>
      </c>
      <c r="S38" s="14"/>
      <c r="T38" s="14"/>
      <c r="U38" s="14"/>
      <c r="V38" s="14"/>
      <c r="W38" s="14"/>
      <c r="X38" s="14"/>
      <c r="Y38" s="14"/>
      <c r="Z38" s="14"/>
    </row>
    <row r="39" spans="1:27" ht="122" customHeight="1" x14ac:dyDescent="0.2">
      <c r="A39" s="17">
        <v>37</v>
      </c>
      <c r="B39" s="20" t="s">
        <v>162</v>
      </c>
      <c r="C39" s="21" t="s">
        <v>80</v>
      </c>
      <c r="D39" s="14"/>
      <c r="E39" s="14"/>
      <c r="F39" s="14"/>
      <c r="G39" s="14"/>
      <c r="H39" s="14"/>
      <c r="I39" s="14"/>
      <c r="J39" s="14"/>
      <c r="K39" s="14"/>
      <c r="L39" s="14"/>
      <c r="M39" s="14" t="s">
        <v>225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7" ht="122" customHeight="1" x14ac:dyDescent="0.2">
      <c r="A40" s="17">
        <v>38</v>
      </c>
      <c r="B40" s="20" t="s">
        <v>163</v>
      </c>
      <c r="C40" s="21" t="s">
        <v>81</v>
      </c>
      <c r="D40" s="14"/>
      <c r="E40" s="14"/>
      <c r="F40" s="14"/>
      <c r="G40" s="14"/>
      <c r="H40" s="14"/>
      <c r="I40" s="14"/>
      <c r="J40" s="14"/>
      <c r="K40" s="14"/>
      <c r="L40" s="14"/>
      <c r="M40" s="14" t="s">
        <v>82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7" ht="122" customHeight="1" x14ac:dyDescent="0.2">
      <c r="A41" s="17">
        <v>39</v>
      </c>
      <c r="B41" s="20" t="s">
        <v>173</v>
      </c>
      <c r="C41" s="25" t="s">
        <v>83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3"/>
    </row>
    <row r="42" spans="1:27" ht="122" customHeight="1" x14ac:dyDescent="0.2">
      <c r="A42" s="17">
        <v>40</v>
      </c>
      <c r="B42" s="20" t="s">
        <v>174</v>
      </c>
      <c r="C42" s="21" t="s">
        <v>84</v>
      </c>
      <c r="D42" s="14" t="s">
        <v>85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7" ht="122" customHeight="1" x14ac:dyDescent="0.2">
      <c r="A43" s="17">
        <v>41</v>
      </c>
      <c r="B43" s="20" t="s">
        <v>175</v>
      </c>
      <c r="C43" s="21" t="s">
        <v>86</v>
      </c>
      <c r="D43" s="14"/>
      <c r="E43" s="14"/>
      <c r="F43" s="14"/>
      <c r="G43" s="14"/>
      <c r="H43" s="14"/>
      <c r="I43" s="14"/>
      <c r="J43" s="14"/>
      <c r="K43" s="14"/>
      <c r="L43" s="14"/>
      <c r="M43" s="14" t="s">
        <v>172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7" ht="122" customHeight="1" x14ac:dyDescent="0.2">
      <c r="A44" s="17">
        <v>42</v>
      </c>
      <c r="B44" s="20" t="s">
        <v>176</v>
      </c>
      <c r="C44" s="21" t="s">
        <v>87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 t="s">
        <v>204</v>
      </c>
    </row>
    <row r="45" spans="1:27" ht="122" customHeight="1" x14ac:dyDescent="0.2">
      <c r="A45" s="17">
        <v>43</v>
      </c>
      <c r="B45" s="20" t="s">
        <v>177</v>
      </c>
      <c r="C45" s="21" t="s">
        <v>88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 t="s">
        <v>205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"/>
    </row>
    <row r="46" spans="1:27" ht="122" customHeight="1" x14ac:dyDescent="0.2">
      <c r="A46" s="17">
        <v>44</v>
      </c>
      <c r="B46" s="20" t="s">
        <v>165</v>
      </c>
      <c r="C46" s="21" t="s">
        <v>89</v>
      </c>
      <c r="D46" s="14"/>
      <c r="E46" s="14"/>
      <c r="F46" s="14"/>
      <c r="G46" s="14" t="s">
        <v>12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7" ht="122" customHeight="1" x14ac:dyDescent="0.2">
      <c r="A47" s="17">
        <v>45</v>
      </c>
      <c r="B47" s="20" t="s">
        <v>178</v>
      </c>
      <c r="C47" s="21" t="s">
        <v>90</v>
      </c>
      <c r="D47" s="14"/>
      <c r="E47" s="14"/>
      <c r="F47" s="14"/>
      <c r="G47" s="14"/>
      <c r="H47" s="14"/>
      <c r="I47" s="14"/>
      <c r="J47" s="14"/>
      <c r="K47" s="14"/>
      <c r="L47" s="14"/>
      <c r="M47" s="14" t="s">
        <v>91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7" ht="122" customHeight="1" x14ac:dyDescent="0.2">
      <c r="A48" s="17">
        <v>46</v>
      </c>
      <c r="B48" s="20" t="s">
        <v>179</v>
      </c>
      <c r="C48" s="21" t="s">
        <v>92</v>
      </c>
      <c r="D48" s="14"/>
      <c r="E48" s="14"/>
      <c r="F48" s="14"/>
      <c r="G48" s="14"/>
      <c r="H48" s="14"/>
      <c r="I48" s="14"/>
      <c r="J48" s="14"/>
      <c r="K48" s="14"/>
      <c r="L48" s="14"/>
      <c r="M48" s="14" t="s">
        <v>22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2" customHeight="1" x14ac:dyDescent="0.2">
      <c r="A49" s="17">
        <v>47</v>
      </c>
      <c r="B49" s="20" t="s">
        <v>166</v>
      </c>
      <c r="C49" s="21" t="s">
        <v>93</v>
      </c>
      <c r="D49" s="14"/>
      <c r="E49" s="14"/>
      <c r="F49" s="14"/>
      <c r="G49" s="14"/>
      <c r="H49" s="14"/>
      <c r="I49" s="14"/>
      <c r="J49" s="14"/>
      <c r="K49" s="14"/>
      <c r="L49" s="14"/>
      <c r="M49" s="14" t="s">
        <v>94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2" customHeight="1" x14ac:dyDescent="0.2">
      <c r="A50" s="17">
        <v>48</v>
      </c>
      <c r="B50" s="20" t="s">
        <v>180</v>
      </c>
      <c r="C50" s="21" t="s">
        <v>95</v>
      </c>
      <c r="D50" s="14"/>
      <c r="E50" s="14"/>
      <c r="F50" s="14"/>
      <c r="G50" s="14" t="s">
        <v>12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 t="s">
        <v>96</v>
      </c>
    </row>
    <row r="51" spans="1:26" ht="122" customHeight="1" x14ac:dyDescent="0.2">
      <c r="A51" s="17">
        <v>49</v>
      </c>
      <c r="B51" s="20" t="s">
        <v>181</v>
      </c>
      <c r="C51" s="21" t="s">
        <v>97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 t="s">
        <v>206</v>
      </c>
    </row>
    <row r="52" spans="1:26" ht="122" customHeight="1" x14ac:dyDescent="0.2">
      <c r="A52" s="17">
        <v>50</v>
      </c>
      <c r="B52" s="20" t="s">
        <v>167</v>
      </c>
      <c r="C52" s="21" t="s">
        <v>98</v>
      </c>
      <c r="D52" s="14"/>
      <c r="E52" s="14"/>
      <c r="F52" s="14"/>
      <c r="G52" s="14" t="s">
        <v>12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2" customHeight="1" x14ac:dyDescent="0.2">
      <c r="A53" s="17">
        <v>51</v>
      </c>
      <c r="B53" s="20" t="s">
        <v>182</v>
      </c>
      <c r="C53" s="21" t="s">
        <v>99</v>
      </c>
      <c r="D53" s="14"/>
      <c r="E53" s="14"/>
      <c r="F53" s="14"/>
      <c r="G53" s="14"/>
      <c r="H53" s="14"/>
      <c r="I53" s="14"/>
      <c r="J53" s="14"/>
      <c r="K53" s="14"/>
      <c r="L53" s="14"/>
      <c r="M53" s="14" t="s">
        <v>58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2" customHeight="1" x14ac:dyDescent="0.2">
      <c r="A54" s="17">
        <v>52</v>
      </c>
      <c r="B54" s="20" t="s">
        <v>183</v>
      </c>
      <c r="C54" s="21" t="s">
        <v>100</v>
      </c>
      <c r="D54" s="14"/>
      <c r="E54" s="14"/>
      <c r="F54" s="14"/>
      <c r="G54" s="14"/>
      <c r="H54" s="14"/>
      <c r="I54" s="14"/>
      <c r="J54" s="14"/>
      <c r="K54" s="14"/>
      <c r="L54" s="14"/>
      <c r="M54" s="14" t="s">
        <v>101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2" customHeight="1" x14ac:dyDescent="0.2">
      <c r="A55" s="17">
        <v>53</v>
      </c>
      <c r="B55" s="20" t="s">
        <v>184</v>
      </c>
      <c r="C55" s="21" t="s">
        <v>102</v>
      </c>
      <c r="D55" s="14"/>
      <c r="E55" s="14"/>
      <c r="F55" s="14"/>
      <c r="G55" s="14"/>
      <c r="H55" s="14"/>
      <c r="I55" s="14"/>
      <c r="J55" s="14"/>
      <c r="K55" s="14"/>
      <c r="L55" s="14"/>
      <c r="M55" s="14" t="s">
        <v>214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2" customHeight="1" x14ac:dyDescent="0.2">
      <c r="A56" s="17">
        <v>54</v>
      </c>
      <c r="B56" s="20" t="s">
        <v>185</v>
      </c>
      <c r="C56" s="21" t="s">
        <v>103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 t="s">
        <v>215</v>
      </c>
      <c r="W56" s="14"/>
      <c r="X56" s="14"/>
      <c r="Y56" s="14"/>
      <c r="Z56" s="14"/>
    </row>
    <row r="57" spans="1:26" ht="122" customHeight="1" x14ac:dyDescent="0.2">
      <c r="A57" s="17">
        <v>55</v>
      </c>
      <c r="B57" s="20" t="s">
        <v>186</v>
      </c>
      <c r="C57" s="21" t="s">
        <v>104</v>
      </c>
      <c r="D57" s="14" t="s">
        <v>207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2" customHeight="1" x14ac:dyDescent="0.2">
      <c r="A58" s="17">
        <v>56</v>
      </c>
      <c r="B58" s="20" t="s">
        <v>168</v>
      </c>
      <c r="C58" s="21" t="s">
        <v>105</v>
      </c>
      <c r="D58" s="14"/>
      <c r="E58" s="14"/>
      <c r="F58" s="14"/>
      <c r="G58" s="14"/>
      <c r="H58" s="14"/>
      <c r="I58" s="14"/>
      <c r="J58" s="14"/>
      <c r="K58" s="14"/>
      <c r="L58" s="14"/>
      <c r="M58" s="14" t="s">
        <v>106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2" customHeight="1" x14ac:dyDescent="0.2">
      <c r="A59" s="17">
        <v>57</v>
      </c>
      <c r="B59" s="20" t="s">
        <v>187</v>
      </c>
      <c r="C59" s="21" t="s">
        <v>107</v>
      </c>
      <c r="D59" s="14"/>
      <c r="E59" s="14"/>
      <c r="F59" s="14"/>
      <c r="G59" s="14"/>
      <c r="H59" s="14"/>
      <c r="I59" s="14"/>
      <c r="J59" s="14"/>
      <c r="K59" s="14"/>
      <c r="L59" s="14" t="s">
        <v>12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2" customHeight="1" x14ac:dyDescent="0.2">
      <c r="A60" s="17">
        <v>58</v>
      </c>
      <c r="B60" s="20" t="s">
        <v>188</v>
      </c>
      <c r="C60" s="21" t="s">
        <v>108</v>
      </c>
      <c r="D60" s="14"/>
      <c r="E60" s="14"/>
      <c r="F60" s="14"/>
      <c r="G60" s="14"/>
      <c r="H60" s="14"/>
      <c r="I60" s="14"/>
      <c r="J60" s="14" t="s">
        <v>208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2" customHeight="1" x14ac:dyDescent="0.2">
      <c r="A61" s="17">
        <v>59</v>
      </c>
      <c r="B61" s="20" t="s">
        <v>189</v>
      </c>
      <c r="C61" s="21" t="s">
        <v>109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 t="s">
        <v>209</v>
      </c>
      <c r="S61" s="14"/>
      <c r="T61" s="14"/>
      <c r="U61" s="14"/>
      <c r="V61" s="14"/>
      <c r="W61" s="14"/>
      <c r="X61" s="14"/>
      <c r="Y61" s="14"/>
      <c r="Z61" s="14"/>
    </row>
    <row r="62" spans="1:26" ht="122" customHeight="1" x14ac:dyDescent="0.2">
      <c r="A62" s="17">
        <v>60</v>
      </c>
      <c r="B62" s="20" t="s">
        <v>190</v>
      </c>
      <c r="C62" s="21" t="s">
        <v>110</v>
      </c>
      <c r="D62" s="14"/>
      <c r="E62" s="14"/>
      <c r="F62" s="14"/>
      <c r="G62" s="14" t="s">
        <v>111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2" customHeight="1" x14ac:dyDescent="0.2">
      <c r="A63" s="17">
        <v>61</v>
      </c>
      <c r="B63" s="20" t="s">
        <v>191</v>
      </c>
      <c r="C63" s="21" t="s">
        <v>112</v>
      </c>
      <c r="D63" s="14"/>
      <c r="E63" s="14"/>
      <c r="F63" s="14"/>
      <c r="G63" s="14"/>
      <c r="H63" s="14"/>
      <c r="I63" s="14"/>
      <c r="J63" s="14"/>
      <c r="K63" s="14"/>
      <c r="L63" s="14"/>
      <c r="M63" s="14" t="s">
        <v>216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2" customHeight="1" x14ac:dyDescent="0.2">
      <c r="A64" s="17">
        <v>62</v>
      </c>
      <c r="B64" s="20" t="s">
        <v>169</v>
      </c>
      <c r="C64" s="21" t="s">
        <v>113</v>
      </c>
      <c r="D64" s="14"/>
      <c r="E64" s="14"/>
      <c r="F64" s="14"/>
      <c r="G64" s="14"/>
      <c r="H64" s="14"/>
      <c r="I64" s="14" t="s">
        <v>233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2" customHeight="1" x14ac:dyDescent="0.2">
      <c r="A65" s="17">
        <v>63</v>
      </c>
      <c r="B65" s="20" t="s">
        <v>192</v>
      </c>
      <c r="C65" s="21" t="s">
        <v>114</v>
      </c>
      <c r="D65" s="14" t="s">
        <v>27</v>
      </c>
      <c r="E65" s="14"/>
      <c r="F65" s="14"/>
      <c r="G65" s="14"/>
      <c r="H65" s="14"/>
      <c r="I65" s="14"/>
      <c r="J65" s="14"/>
      <c r="K65" s="14"/>
      <c r="L65" s="14"/>
      <c r="M65" s="14" t="s">
        <v>210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2" customHeight="1" x14ac:dyDescent="0.2">
      <c r="A66" s="17">
        <v>64</v>
      </c>
      <c r="B66" s="20" t="s">
        <v>193</v>
      </c>
      <c r="C66" s="21" t="s">
        <v>115</v>
      </c>
      <c r="D66" s="14"/>
      <c r="E66" s="14"/>
      <c r="F66" s="14"/>
      <c r="G66" s="14" t="s">
        <v>12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2" customHeight="1" x14ac:dyDescent="0.2">
      <c r="A67" s="17">
        <v>65</v>
      </c>
      <c r="B67" s="20" t="s">
        <v>194</v>
      </c>
      <c r="C67" s="21" t="s">
        <v>116</v>
      </c>
      <c r="D67" s="14" t="s">
        <v>27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2" customHeight="1" x14ac:dyDescent="0.2">
      <c r="A68" s="17">
        <v>66</v>
      </c>
      <c r="B68" s="20" t="s">
        <v>195</v>
      </c>
      <c r="C68" s="21" t="s">
        <v>117</v>
      </c>
      <c r="D68" s="14" t="s">
        <v>27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2" customHeight="1" x14ac:dyDescent="0.2">
      <c r="A69" s="17">
        <v>67</v>
      </c>
      <c r="B69" s="20" t="s">
        <v>196</v>
      </c>
      <c r="C69" s="21" t="s">
        <v>118</v>
      </c>
      <c r="D69" s="14"/>
      <c r="E69" s="14"/>
      <c r="F69" s="14"/>
      <c r="G69" s="14" t="s">
        <v>12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2" customHeight="1" x14ac:dyDescent="0.2">
      <c r="A70" s="17">
        <v>68</v>
      </c>
      <c r="B70" s="20" t="s">
        <v>197</v>
      </c>
      <c r="C70" s="21" t="s">
        <v>119</v>
      </c>
      <c r="D70" s="14"/>
      <c r="E70" s="14"/>
      <c r="F70" s="14"/>
      <c r="G70" s="14" t="s">
        <v>12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2" customHeight="1" x14ac:dyDescent="0.2">
      <c r="A71" s="17">
        <v>69</v>
      </c>
      <c r="B71" s="20" t="s">
        <v>198</v>
      </c>
      <c r="C71" s="21" t="s">
        <v>120</v>
      </c>
      <c r="D71" s="14" t="s">
        <v>217</v>
      </c>
      <c r="E71" s="14"/>
      <c r="F71" s="14"/>
      <c r="G71" s="14"/>
      <c r="H71" s="14"/>
      <c r="I71" s="14"/>
      <c r="J71" s="14"/>
      <c r="K71" s="14"/>
      <c r="L71" s="14"/>
      <c r="M71" s="14" t="s">
        <v>218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2" customHeight="1" x14ac:dyDescent="0.2">
      <c r="A72" s="17">
        <v>70</v>
      </c>
      <c r="B72" s="20" t="s">
        <v>199</v>
      </c>
      <c r="C72" s="21" t="s">
        <v>121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 t="s">
        <v>211</v>
      </c>
    </row>
    <row r="73" spans="1:26" ht="122" customHeight="1" x14ac:dyDescent="0.2">
      <c r="A73" s="17">
        <v>71</v>
      </c>
      <c r="B73" s="20" t="s">
        <v>200</v>
      </c>
      <c r="C73" s="21" t="s">
        <v>122</v>
      </c>
      <c r="D73" s="14"/>
      <c r="E73" s="14"/>
      <c r="F73" s="14"/>
      <c r="G73" s="14"/>
      <c r="H73" s="14"/>
      <c r="I73" s="14"/>
      <c r="J73" s="14"/>
      <c r="K73" s="14"/>
      <c r="L73" s="14"/>
      <c r="M73" s="14" t="s">
        <v>212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2" customHeight="1" x14ac:dyDescent="0.2">
      <c r="A74" s="17">
        <v>72</v>
      </c>
      <c r="B74" s="20" t="s">
        <v>201</v>
      </c>
      <c r="C74" s="21" t="s">
        <v>123</v>
      </c>
      <c r="D74" s="14"/>
      <c r="E74" s="14"/>
      <c r="F74" s="14"/>
      <c r="G74" s="14"/>
      <c r="H74" s="14"/>
      <c r="I74" s="14"/>
      <c r="J74" s="14"/>
      <c r="K74" s="14"/>
      <c r="L74" s="14"/>
      <c r="M74" s="26" t="s">
        <v>241</v>
      </c>
      <c r="N74" s="24"/>
      <c r="O74" s="24"/>
      <c r="P74" s="24"/>
      <c r="Q74" s="24"/>
      <c r="R74" s="24"/>
      <c r="S74" s="24"/>
      <c r="T74" s="14" t="s">
        <v>239</v>
      </c>
      <c r="U74" s="14"/>
      <c r="V74" s="14"/>
      <c r="W74" s="14"/>
      <c r="X74" s="14"/>
      <c r="Y74" s="14"/>
      <c r="Z74" s="14"/>
    </row>
    <row r="75" spans="1:26" ht="122" customHeight="1" thickBot="1" x14ac:dyDescent="0.25">
      <c r="A75" s="17">
        <v>73</v>
      </c>
      <c r="B75" s="20" t="s">
        <v>202</v>
      </c>
      <c r="C75" s="22" t="s">
        <v>124</v>
      </c>
      <c r="D75" s="14"/>
      <c r="E75" s="14"/>
      <c r="F75" s="14"/>
      <c r="G75" s="14"/>
      <c r="H75" s="14"/>
      <c r="I75" s="14"/>
      <c r="J75" s="14"/>
      <c r="K75" s="14"/>
      <c r="L75" s="14"/>
      <c r="M75" s="14" t="s">
        <v>227</v>
      </c>
      <c r="N75" s="14"/>
      <c r="O75" s="14"/>
      <c r="P75" s="14"/>
      <c r="Q75" s="14"/>
      <c r="R75" s="14"/>
      <c r="S75" s="14" t="s">
        <v>12</v>
      </c>
      <c r="T75" s="14"/>
      <c r="U75" s="14"/>
      <c r="V75" s="14"/>
      <c r="W75" s="14"/>
      <c r="X75" s="14"/>
      <c r="Y75" s="14"/>
      <c r="Z75" s="14"/>
    </row>
  </sheetData>
  <autoFilter ref="D2:Z75" xr:uid="{CE6DCA45-D117-7947-BD08-C9595F9F8D24}"/>
  <mergeCells count="4">
    <mergeCell ref="A1:A2"/>
    <mergeCell ref="B1:B2"/>
    <mergeCell ref="D1:Z1"/>
    <mergeCell ref="AI1:A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2023-02-01T20:33:01Z</dcterms:created>
  <dcterms:modified xsi:type="dcterms:W3CDTF">2023-02-15T18:09:28Z</dcterms:modified>
</cp:coreProperties>
</file>