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975" windowHeight="6000"/>
  </bookViews>
  <sheets>
    <sheet name="pin usage" sheetId="1" r:id="rId1"/>
    <sheet name="voltage" sheetId="2" r:id="rId2"/>
    <sheet name="velocity" sheetId="3" r:id="rId3"/>
  </sheets>
  <calcPr calcId="145621"/>
</workbook>
</file>

<file path=xl/calcChain.xml><?xml version="1.0" encoding="utf-8"?>
<calcChain xmlns="http://schemas.openxmlformats.org/spreadsheetml/2006/main">
  <c r="C8" i="3" l="1"/>
  <c r="C7" i="3"/>
  <c r="C6" i="3"/>
</calcChain>
</file>

<file path=xl/sharedStrings.xml><?xml version="1.0" encoding="utf-8"?>
<sst xmlns="http://schemas.openxmlformats.org/spreadsheetml/2006/main" count="110" uniqueCount="63">
  <si>
    <t>/RESET</t>
  </si>
  <si>
    <t>GND</t>
  </si>
  <si>
    <t>VIN</t>
  </si>
  <si>
    <t>+5V</t>
  </si>
  <si>
    <t>SCL</t>
  </si>
  <si>
    <t>SDA</t>
  </si>
  <si>
    <t>/reset</t>
  </si>
  <si>
    <t>gnd</t>
  </si>
  <si>
    <t>vin</t>
  </si>
  <si>
    <t>5v</t>
  </si>
  <si>
    <t>a0(10k/4.7k)</t>
  </si>
  <si>
    <t>nerf velocity measurements</t>
  </si>
  <si>
    <t>dist(in, ft)</t>
  </si>
  <si>
    <t>volts</t>
  </si>
  <si>
    <t>time(us)</t>
  </si>
  <si>
    <t>vel(ft/sec)</t>
  </si>
  <si>
    <t>notes</t>
  </si>
  <si>
    <t>bent dart</t>
  </si>
  <si>
    <t>D5/PC6</t>
  </si>
  <si>
    <t>D7/PE6</t>
  </si>
  <si>
    <t>pwm</t>
  </si>
  <si>
    <t>adc</t>
  </si>
  <si>
    <t>gpio</t>
  </si>
  <si>
    <t>signal</t>
  </si>
  <si>
    <t>type</t>
  </si>
  <si>
    <t>RapidStrike</t>
  </si>
  <si>
    <t>Stryfe</t>
  </si>
  <si>
    <t>AlphaTrooper</t>
  </si>
  <si>
    <t>x</t>
  </si>
  <si>
    <t>flywheel_ESC</t>
  </si>
  <si>
    <t>battery_voltage</t>
  </si>
  <si>
    <t>servo</t>
  </si>
  <si>
    <t>plunger_forward</t>
  </si>
  <si>
    <t>plunger_pwm</t>
  </si>
  <si>
    <t>plunger_end_switch</t>
  </si>
  <si>
    <t>flywheel_trigger</t>
  </si>
  <si>
    <t>plunger_trigger</t>
  </si>
  <si>
    <t>opt</t>
  </si>
  <si>
    <t>barrel_start</t>
  </si>
  <si>
    <t>barrel_end</t>
  </si>
  <si>
    <t>safety_jamdoor</t>
  </si>
  <si>
    <t>safety_mag</t>
  </si>
  <si>
    <t>rst</t>
  </si>
  <si>
    <t>vcc</t>
  </si>
  <si>
    <t>TxD/PD3</t>
  </si>
  <si>
    <t>RxD/PD2</t>
  </si>
  <si>
    <t>D2/PD1/SDA</t>
  </si>
  <si>
    <t>D3/PD0/SCL</t>
  </si>
  <si>
    <t>D4/PD4/ADC6</t>
  </si>
  <si>
    <t>D6/PD7/ADC7</t>
  </si>
  <si>
    <t>D8/PB4/ADC8</t>
  </si>
  <si>
    <t>D9/PB5/ADC9</t>
  </si>
  <si>
    <t>A3/PF4/ADC3</t>
  </si>
  <si>
    <t>A2/PF5/ADC2</t>
  </si>
  <si>
    <t>A1/PF6/ADC1</t>
  </si>
  <si>
    <t>A0/PF7/ADC0</t>
  </si>
  <si>
    <t>PB1/SCLK</t>
  </si>
  <si>
    <t>PB3/MISO</t>
  </si>
  <si>
    <t>PB2/MOSI</t>
  </si>
  <si>
    <t>D10/PB6/ADC10</t>
  </si>
  <si>
    <t>irq</t>
  </si>
  <si>
    <t>NerfTech Arduino Pro Micro pin layout</t>
  </si>
  <si>
    <t>plunger_reverse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</si>
</sst>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2" fillId="2" borderId="5" xfId="0" quotePrefix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quotePrefix="1" applyFont="1" applyFill="1" applyBorder="1" applyAlignment="1">
      <alignment horizontal="center"/>
    </xf>
    <xf numFmtId="0" fontId="2" fillId="6" borderId="5" xfId="0" quotePrefix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voltage!$B$1</c:f>
              <c:strCache>
                <c:ptCount val="1"/>
                <c:pt idx="0">
                  <c:v>a0(10k/4.7k)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backward val="6"/>
            <c:dispRSqr val="0"/>
            <c:dispEq val="1"/>
            <c:trendlineLbl>
              <c:numFmt formatCode="General" sourceLinked="0"/>
            </c:trendlineLbl>
          </c:trendline>
          <c:xVal>
            <c:numRef>
              <c:f>voltage!$A$2:$A$9</c:f>
              <c:numCache>
                <c:formatCode>General</c:formatCode>
                <c:ptCount val="8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8.1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voltage!$B$2:$B$9</c:f>
              <c:numCache>
                <c:formatCode>General</c:formatCode>
                <c:ptCount val="8"/>
                <c:pt idx="0">
                  <c:v>388</c:v>
                </c:pt>
                <c:pt idx="1">
                  <c:v>414</c:v>
                </c:pt>
                <c:pt idx="2">
                  <c:v>447</c:v>
                </c:pt>
                <c:pt idx="3">
                  <c:v>480</c:v>
                </c:pt>
                <c:pt idx="4">
                  <c:v>514</c:v>
                </c:pt>
                <c:pt idx="5">
                  <c:v>572</c:v>
                </c:pt>
                <c:pt idx="6">
                  <c:v>636</c:v>
                </c:pt>
                <c:pt idx="7">
                  <c:v>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79040"/>
        <c:axId val="86879616"/>
      </c:scatterChart>
      <c:valAx>
        <c:axId val="8687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879616"/>
        <c:crosses val="autoZero"/>
        <c:crossBetween val="midCat"/>
      </c:valAx>
      <c:valAx>
        <c:axId val="8687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879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</xdr:colOff>
      <xdr:row>13</xdr:row>
      <xdr:rowOff>142875</xdr:rowOff>
    </xdr:from>
    <xdr:to>
      <xdr:col>21</xdr:col>
      <xdr:colOff>409574</xdr:colOff>
      <xdr:row>46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4" sqref="H14"/>
    </sheetView>
  </sheetViews>
  <sheetFormatPr defaultColWidth="20.7109375" defaultRowHeight="15" x14ac:dyDescent="0.25"/>
  <cols>
    <col min="1" max="1" width="18.7109375" style="2" customWidth="1"/>
    <col min="2" max="2" width="5.7109375" style="2" customWidth="1"/>
    <col min="3" max="3" width="15.28515625" style="1" customWidth="1"/>
    <col min="4" max="5" width="12.7109375" customWidth="1"/>
    <col min="6" max="6" width="15.28515625" customWidth="1"/>
    <col min="7" max="7" width="5.7109375" customWidth="1"/>
    <col min="8" max="8" width="18.7109375" style="11" customWidth="1"/>
  </cols>
  <sheetData>
    <row r="1" spans="1:8" ht="15.75" x14ac:dyDescent="0.25">
      <c r="A1" s="28" t="s">
        <v>61</v>
      </c>
    </row>
    <row r="3" spans="1:8" x14ac:dyDescent="0.25">
      <c r="A3" s="14" t="s">
        <v>38</v>
      </c>
      <c r="B3" s="18">
        <v>1</v>
      </c>
      <c r="C3" s="9" t="s">
        <v>44</v>
      </c>
      <c r="F3" s="16" t="s">
        <v>2</v>
      </c>
      <c r="G3" s="22" t="s">
        <v>8</v>
      </c>
      <c r="H3" s="12" t="s">
        <v>8</v>
      </c>
    </row>
    <row r="4" spans="1:8" x14ac:dyDescent="0.25">
      <c r="A4" s="14" t="s">
        <v>39</v>
      </c>
      <c r="B4" s="18">
        <v>0</v>
      </c>
      <c r="C4" s="9" t="s">
        <v>45</v>
      </c>
      <c r="F4" s="16" t="s">
        <v>1</v>
      </c>
      <c r="G4" s="21" t="s">
        <v>7</v>
      </c>
      <c r="H4" s="12" t="s">
        <v>7</v>
      </c>
    </row>
    <row r="5" spans="1:8" x14ac:dyDescent="0.25">
      <c r="A5" s="14" t="s">
        <v>7</v>
      </c>
      <c r="B5" s="20" t="s">
        <v>7</v>
      </c>
      <c r="C5" s="10" t="s">
        <v>1</v>
      </c>
      <c r="F5" s="17" t="s">
        <v>0</v>
      </c>
      <c r="G5" s="24" t="s">
        <v>42</v>
      </c>
      <c r="H5" s="12" t="s">
        <v>6</v>
      </c>
    </row>
    <row r="6" spans="1:8" x14ac:dyDescent="0.25">
      <c r="A6" s="14" t="s">
        <v>7</v>
      </c>
      <c r="B6" s="20" t="s">
        <v>7</v>
      </c>
      <c r="C6" s="9" t="s">
        <v>1</v>
      </c>
      <c r="F6" s="17" t="s">
        <v>3</v>
      </c>
      <c r="G6" s="23" t="s">
        <v>43</v>
      </c>
      <c r="H6" s="12" t="s">
        <v>9</v>
      </c>
    </row>
    <row r="7" spans="1:8" x14ac:dyDescent="0.25">
      <c r="A7" s="15" t="s">
        <v>5</v>
      </c>
      <c r="B7" s="19">
        <v>2</v>
      </c>
      <c r="C7" s="9" t="s">
        <v>46</v>
      </c>
      <c r="F7" s="16" t="s">
        <v>52</v>
      </c>
      <c r="G7" s="19">
        <v>21</v>
      </c>
      <c r="H7" s="13"/>
    </row>
    <row r="8" spans="1:8" x14ac:dyDescent="0.25">
      <c r="A8" s="15" t="s">
        <v>4</v>
      </c>
      <c r="B8" s="19">
        <v>3</v>
      </c>
      <c r="C8" s="9" t="s">
        <v>47</v>
      </c>
      <c r="F8" s="16" t="s">
        <v>53</v>
      </c>
      <c r="G8" s="19">
        <v>20</v>
      </c>
      <c r="H8" s="13"/>
    </row>
    <row r="9" spans="1:8" x14ac:dyDescent="0.25">
      <c r="A9" s="15" t="s">
        <v>40</v>
      </c>
      <c r="B9" s="19">
        <v>4</v>
      </c>
      <c r="C9" s="9" t="s">
        <v>48</v>
      </c>
      <c r="F9" s="16" t="s">
        <v>54</v>
      </c>
      <c r="G9" s="19">
        <v>19</v>
      </c>
      <c r="H9" s="13"/>
    </row>
    <row r="10" spans="1:8" x14ac:dyDescent="0.25">
      <c r="A10" s="15" t="s">
        <v>41</v>
      </c>
      <c r="B10" s="19">
        <v>5</v>
      </c>
      <c r="C10" s="9" t="s">
        <v>18</v>
      </c>
      <c r="F10" s="16" t="s">
        <v>55</v>
      </c>
      <c r="G10" s="19">
        <v>18</v>
      </c>
      <c r="H10" s="13" t="s">
        <v>30</v>
      </c>
    </row>
    <row r="11" spans="1:8" x14ac:dyDescent="0.25">
      <c r="A11" s="15" t="s">
        <v>29</v>
      </c>
      <c r="B11" s="19">
        <v>6</v>
      </c>
      <c r="C11" s="9" t="s">
        <v>49</v>
      </c>
      <c r="F11" s="16" t="s">
        <v>56</v>
      </c>
      <c r="G11" s="19">
        <v>15</v>
      </c>
      <c r="H11" s="13" t="s">
        <v>36</v>
      </c>
    </row>
    <row r="12" spans="1:8" x14ac:dyDescent="0.25">
      <c r="A12" s="15" t="s">
        <v>35</v>
      </c>
      <c r="B12" s="19">
        <v>7</v>
      </c>
      <c r="C12" s="9" t="s">
        <v>19</v>
      </c>
      <c r="F12" s="16" t="s">
        <v>57</v>
      </c>
      <c r="G12" s="19">
        <v>14</v>
      </c>
      <c r="H12" s="13" t="s">
        <v>32</v>
      </c>
    </row>
    <row r="13" spans="1:8" x14ac:dyDescent="0.25">
      <c r="A13" s="15"/>
      <c r="B13" s="19">
        <v>8</v>
      </c>
      <c r="C13" s="9" t="s">
        <v>50</v>
      </c>
      <c r="F13" s="16" t="s">
        <v>58</v>
      </c>
      <c r="G13" s="19">
        <v>16</v>
      </c>
      <c r="H13" s="13" t="s">
        <v>62</v>
      </c>
    </row>
    <row r="14" spans="1:8" x14ac:dyDescent="0.25">
      <c r="A14" s="15" t="s">
        <v>33</v>
      </c>
      <c r="B14" s="19">
        <v>9</v>
      </c>
      <c r="C14" s="9" t="s">
        <v>51</v>
      </c>
      <c r="F14" s="16" t="s">
        <v>59</v>
      </c>
      <c r="G14" s="19">
        <v>10</v>
      </c>
      <c r="H14" s="13" t="s">
        <v>34</v>
      </c>
    </row>
    <row r="17" spans="1:8" x14ac:dyDescent="0.25">
      <c r="A17" s="25" t="s">
        <v>23</v>
      </c>
      <c r="B17" s="6" t="s">
        <v>24</v>
      </c>
      <c r="C17" s="6" t="s">
        <v>25</v>
      </c>
      <c r="D17" s="6" t="s">
        <v>26</v>
      </c>
      <c r="E17" s="6" t="s">
        <v>27</v>
      </c>
      <c r="F17" s="8"/>
      <c r="G17" s="11"/>
      <c r="H17"/>
    </row>
    <row r="18" spans="1:8" x14ac:dyDescent="0.25">
      <c r="A18" s="3" t="s">
        <v>38</v>
      </c>
      <c r="B18" s="5" t="s">
        <v>60</v>
      </c>
      <c r="C18" s="5" t="s">
        <v>28</v>
      </c>
      <c r="D18" s="5" t="s">
        <v>28</v>
      </c>
      <c r="E18" s="5" t="s">
        <v>28</v>
      </c>
      <c r="F18" s="5"/>
      <c r="G18" s="11"/>
      <c r="H18"/>
    </row>
    <row r="19" spans="1:8" x14ac:dyDescent="0.25">
      <c r="A19" s="3" t="s">
        <v>39</v>
      </c>
      <c r="B19" s="5" t="s">
        <v>60</v>
      </c>
      <c r="C19" s="5" t="s">
        <v>28</v>
      </c>
      <c r="D19" s="5" t="s">
        <v>28</v>
      </c>
      <c r="E19" s="5" t="s">
        <v>28</v>
      </c>
      <c r="F19" s="5"/>
      <c r="G19" s="11"/>
      <c r="H19"/>
    </row>
    <row r="20" spans="1:8" x14ac:dyDescent="0.25">
      <c r="A20" s="3" t="s">
        <v>30</v>
      </c>
      <c r="B20" s="5" t="s">
        <v>21</v>
      </c>
      <c r="C20" s="5" t="s">
        <v>28</v>
      </c>
      <c r="D20" s="5" t="s">
        <v>28</v>
      </c>
      <c r="E20" s="5" t="s">
        <v>28</v>
      </c>
      <c r="F20" s="5"/>
      <c r="G20" s="11"/>
      <c r="H20"/>
    </row>
    <row r="21" spans="1:8" x14ac:dyDescent="0.25">
      <c r="A21" s="3" t="s">
        <v>40</v>
      </c>
      <c r="B21" s="5" t="s">
        <v>22</v>
      </c>
      <c r="C21" s="5" t="s">
        <v>28</v>
      </c>
      <c r="D21" s="5" t="s">
        <v>28</v>
      </c>
      <c r="E21" s="5" t="s">
        <v>37</v>
      </c>
      <c r="F21" s="5"/>
      <c r="G21" s="11"/>
      <c r="H21"/>
    </row>
    <row r="22" spans="1:8" x14ac:dyDescent="0.25">
      <c r="A22" s="3" t="s">
        <v>41</v>
      </c>
      <c r="B22" s="5" t="s">
        <v>22</v>
      </c>
      <c r="C22" s="5" t="s">
        <v>28</v>
      </c>
      <c r="D22" s="5" t="s">
        <v>28</v>
      </c>
      <c r="E22" s="5" t="s">
        <v>37</v>
      </c>
      <c r="F22" s="5"/>
      <c r="G22" s="11"/>
      <c r="H22"/>
    </row>
    <row r="23" spans="1:8" x14ac:dyDescent="0.25">
      <c r="A23" s="26" t="s">
        <v>29</v>
      </c>
      <c r="B23" s="7" t="s">
        <v>31</v>
      </c>
      <c r="C23" s="7" t="s">
        <v>28</v>
      </c>
      <c r="D23" s="7" t="s">
        <v>28</v>
      </c>
      <c r="E23" s="7"/>
      <c r="F23" s="8"/>
      <c r="G23" s="11"/>
      <c r="H23"/>
    </row>
    <row r="24" spans="1:8" x14ac:dyDescent="0.25">
      <c r="A24" s="3" t="s">
        <v>35</v>
      </c>
      <c r="B24" s="5" t="s">
        <v>22</v>
      </c>
      <c r="C24" s="5" t="s">
        <v>28</v>
      </c>
      <c r="D24" s="5" t="s">
        <v>28</v>
      </c>
      <c r="E24" s="5"/>
      <c r="F24" s="5"/>
      <c r="G24" s="11"/>
      <c r="H24"/>
    </row>
    <row r="25" spans="1:8" x14ac:dyDescent="0.25">
      <c r="A25" s="26" t="s">
        <v>36</v>
      </c>
      <c r="B25" s="7" t="s">
        <v>22</v>
      </c>
      <c r="C25" s="7" t="s">
        <v>28</v>
      </c>
      <c r="D25" s="7"/>
      <c r="E25" s="7"/>
      <c r="F25" s="8"/>
      <c r="G25" s="11"/>
      <c r="H25"/>
    </row>
    <row r="26" spans="1:8" x14ac:dyDescent="0.25">
      <c r="A26" s="3" t="s">
        <v>32</v>
      </c>
      <c r="B26" s="5" t="s">
        <v>22</v>
      </c>
      <c r="C26" s="5" t="s">
        <v>28</v>
      </c>
      <c r="D26" s="5"/>
      <c r="E26" s="5"/>
      <c r="F26" s="5"/>
      <c r="G26" s="11"/>
      <c r="H26"/>
    </row>
    <row r="27" spans="1:8" x14ac:dyDescent="0.25">
      <c r="A27" s="3" t="s">
        <v>34</v>
      </c>
      <c r="B27" s="5" t="s">
        <v>22</v>
      </c>
      <c r="C27" s="5" t="s">
        <v>28</v>
      </c>
      <c r="D27" s="5"/>
      <c r="E27" s="5"/>
      <c r="F27" s="5"/>
      <c r="G27" s="11"/>
      <c r="H27"/>
    </row>
    <row r="28" spans="1:8" x14ac:dyDescent="0.25">
      <c r="A28" s="27" t="s">
        <v>33</v>
      </c>
      <c r="B28" s="8" t="s">
        <v>20</v>
      </c>
      <c r="C28" s="8" t="s">
        <v>28</v>
      </c>
      <c r="D28" s="8"/>
      <c r="E28" s="8"/>
      <c r="F28" s="8"/>
      <c r="G28" s="11"/>
      <c r="H28"/>
    </row>
    <row r="31" spans="1:8" x14ac:dyDescent="0.25">
      <c r="D31" s="5"/>
      <c r="E31" s="5"/>
      <c r="F31" s="5"/>
      <c r="G31" s="5"/>
    </row>
    <row r="32" spans="1:8" x14ac:dyDescent="0.25">
      <c r="D32" s="5"/>
      <c r="E32" s="5"/>
      <c r="F32" s="5"/>
      <c r="G32" s="5"/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AB13" sqref="AB13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6</v>
      </c>
      <c r="B2">
        <v>388</v>
      </c>
    </row>
    <row r="3" spans="1:2" x14ac:dyDescent="0.25">
      <c r="A3">
        <v>6.5</v>
      </c>
      <c r="B3">
        <v>414</v>
      </c>
    </row>
    <row r="4" spans="1:2" x14ac:dyDescent="0.25">
      <c r="A4">
        <v>7</v>
      </c>
      <c r="B4">
        <v>447</v>
      </c>
    </row>
    <row r="5" spans="1:2" x14ac:dyDescent="0.25">
      <c r="A5">
        <v>7.5</v>
      </c>
      <c r="B5">
        <v>480</v>
      </c>
    </row>
    <row r="6" spans="1:2" x14ac:dyDescent="0.25">
      <c r="A6">
        <v>8.1</v>
      </c>
      <c r="B6">
        <v>514</v>
      </c>
    </row>
    <row r="7" spans="1:2" x14ac:dyDescent="0.25">
      <c r="A7">
        <v>9</v>
      </c>
      <c r="B7">
        <v>572</v>
      </c>
    </row>
    <row r="8" spans="1:2" x14ac:dyDescent="0.25">
      <c r="A8">
        <v>10</v>
      </c>
      <c r="B8">
        <v>636</v>
      </c>
    </row>
    <row r="9" spans="1:2" x14ac:dyDescent="0.25">
      <c r="A9">
        <v>11</v>
      </c>
      <c r="B9">
        <v>701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0" sqref="F20"/>
    </sheetView>
  </sheetViews>
  <sheetFormatPr defaultRowHeight="15" x14ac:dyDescent="0.25"/>
  <sheetData>
    <row r="1" spans="1:4" x14ac:dyDescent="0.25">
      <c r="A1" t="s">
        <v>11</v>
      </c>
    </row>
    <row r="3" spans="1:4" x14ac:dyDescent="0.25">
      <c r="A3" t="s">
        <v>12</v>
      </c>
      <c r="B3">
        <v>3.9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s="4">
        <v>7.4</v>
      </c>
      <c r="B6">
        <v>4240</v>
      </c>
      <c r="C6" s="4">
        <f>($B$3/12)/(B6/1000000)</f>
        <v>76.650943396226424</v>
      </c>
    </row>
    <row r="7" spans="1:4" x14ac:dyDescent="0.25">
      <c r="A7" s="4">
        <v>9</v>
      </c>
      <c r="B7">
        <v>4080</v>
      </c>
      <c r="C7" s="4">
        <f t="shared" ref="C7:C8" si="0">($B$3/12)/(B7/1000000)</f>
        <v>79.656862745098039</v>
      </c>
      <c r="D7" t="s">
        <v>17</v>
      </c>
    </row>
    <row r="8" spans="1:4" x14ac:dyDescent="0.25">
      <c r="A8" s="4">
        <v>9</v>
      </c>
      <c r="B8">
        <v>3472</v>
      </c>
      <c r="C8" s="4">
        <f t="shared" si="0"/>
        <v>93.605990783410149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usage</vt:lpstr>
      <vt:lpstr>voltage</vt:lpstr>
      <vt:lpstr>velocity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2017-02-26T14:51:24Z</dcterms:modified>
</cp:coreProperties>
</file>