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Tishchenko\Desktop\"/>
    </mc:Choice>
  </mc:AlternateContent>
  <bookViews>
    <workbookView xWindow="-120" yWindow="-120" windowWidth="29040" windowHeight="15840" tabRatio="760" firstSheet="2" activeTab="13"/>
  </bookViews>
  <sheets>
    <sheet name="Лист1" sheetId="1" r:id="rId1"/>
    <sheet name="Информация о предмете" sheetId="3" r:id="rId2"/>
    <sheet name="Лист2" sheetId="5" r:id="rId3"/>
    <sheet name="Категории" sheetId="7" r:id="rId4"/>
    <sheet name="Магазины" sheetId="8" r:id="rId5"/>
    <sheet name="Модели" sheetId="10" r:id="rId6"/>
    <sheet name="Ссылки" sheetId="9" r:id="rId7"/>
    <sheet name="Предметы" sheetId="12" r:id="rId8"/>
    <sheet name="Parser" sheetId="6" r:id="rId9"/>
    <sheet name="Интерфейс" sheetId="11" r:id="rId10"/>
    <sheet name="Интерфейс (2)" sheetId="13" r:id="rId11"/>
    <sheet name="Интерфейс (QT_Designer)" sheetId="15" r:id="rId12"/>
    <sheet name="Widgets" sheetId="14" r:id="rId13"/>
    <sheet name="Список ссылок" sheetId="16" r:id="rId14"/>
  </sheets>
  <definedNames>
    <definedName name="_xlnm._FilterDatabase" localSheetId="9" hidden="1">Интерфейс!$A$17:$C$39</definedName>
    <definedName name="_xlnm._FilterDatabase" localSheetId="10" hidden="1">'Интерфейс (2)'!$A$1:$J$76</definedName>
    <definedName name="_xlnm._FilterDatabase" localSheetId="11" hidden="1">'Интерфейс (QT_Designer)'!$A$1:$J$76</definedName>
    <definedName name="_xlnm._FilterDatabase" localSheetId="3" hidden="1">Категории!$A$1:$H$12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2" i="7"/>
  <c r="AE4" i="1" l="1"/>
  <c r="AE3" i="1"/>
  <c r="T14" i="1"/>
  <c r="T13" i="1"/>
  <c r="T12" i="1"/>
  <c r="R14" i="1"/>
  <c r="R13" i="1"/>
  <c r="R12" i="1"/>
  <c r="P14" i="1"/>
  <c r="P13" i="1"/>
  <c r="P12" i="1"/>
  <c r="Z6" i="1"/>
  <c r="X6" i="1"/>
  <c r="Z5" i="1"/>
  <c r="Z4" i="1"/>
  <c r="X5" i="1"/>
  <c r="X4" i="1"/>
  <c r="Z3" i="1"/>
  <c r="X3" i="1"/>
  <c r="M4" i="1"/>
  <c r="M5" i="1"/>
  <c r="M3" i="1"/>
  <c r="T11" i="1"/>
  <c r="T10" i="1"/>
  <c r="T9" i="1"/>
  <c r="P11" i="1"/>
  <c r="P10" i="1"/>
  <c r="R11" i="1"/>
  <c r="R10" i="1"/>
  <c r="R9" i="1"/>
  <c r="P9" i="1"/>
  <c r="T5" i="1"/>
  <c r="T6" i="1"/>
  <c r="T7" i="1"/>
  <c r="T8" i="1"/>
  <c r="R6" i="1"/>
  <c r="R7" i="1"/>
  <c r="R8" i="1"/>
  <c r="R5" i="1"/>
  <c r="P6" i="1"/>
  <c r="P7" i="1"/>
  <c r="P8" i="1"/>
  <c r="P5" i="1"/>
  <c r="R4" i="1"/>
  <c r="T4" i="1"/>
  <c r="T3" i="1"/>
  <c r="P4" i="1"/>
  <c r="R3" i="1"/>
  <c r="P3" i="1"/>
</calcChain>
</file>

<file path=xl/sharedStrings.xml><?xml version="1.0" encoding="utf-8"?>
<sst xmlns="http://schemas.openxmlformats.org/spreadsheetml/2006/main" count="1458" uniqueCount="337">
  <si>
    <t>id</t>
  </si>
  <si>
    <t>name</t>
  </si>
  <si>
    <t xml:space="preserve">id </t>
  </si>
  <si>
    <t>value</t>
  </si>
  <si>
    <t>Л.С</t>
  </si>
  <si>
    <t>км/ч</t>
  </si>
  <si>
    <t>Вес</t>
  </si>
  <si>
    <t>КГ</t>
  </si>
  <si>
    <t>char.id</t>
  </si>
  <si>
    <t>model.id</t>
  </si>
  <si>
    <t>measure.id</t>
  </si>
  <si>
    <t>Char</t>
  </si>
  <si>
    <t>Measure</t>
  </si>
  <si>
    <t>Model</t>
  </si>
  <si>
    <t>honda 1</t>
  </si>
  <si>
    <t>suzuki 1</t>
  </si>
  <si>
    <t>Honda 2</t>
  </si>
  <si>
    <t>Model - Char</t>
  </si>
  <si>
    <t>subject.id</t>
  </si>
  <si>
    <t>Subject</t>
  </si>
  <si>
    <t>Мотоцикл</t>
  </si>
  <si>
    <r>
      <t xml:space="preserve">model.name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</si>
  <si>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subject.name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</si>
  <si>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measure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</si>
  <si>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char.name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</si>
  <si>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t>Мощность</t>
  </si>
  <si>
    <t>Макс. скорость</t>
  </si>
  <si>
    <t>Цена</t>
  </si>
  <si>
    <t>Руб.</t>
  </si>
  <si>
    <t>Предмет</t>
  </si>
  <si>
    <t>Модели</t>
  </si>
  <si>
    <t>характеристики</t>
  </si>
  <si>
    <t>Ед.изм</t>
  </si>
  <si>
    <t>ККН-ы</t>
  </si>
  <si>
    <t>Мотоцикл тип 1</t>
  </si>
  <si>
    <t>Мотоцикл тип 2</t>
  </si>
  <si>
    <t>Мотоцикл тип 3</t>
  </si>
  <si>
    <t>Кол-во колес</t>
  </si>
  <si>
    <t>ШТ</t>
  </si>
  <si>
    <t>-</t>
  </si>
  <si>
    <t>"Общие хар-ки"</t>
  </si>
  <si>
    <r>
      <t>Subject - Char</t>
    </r>
    <r>
      <rPr>
        <sz val="11"/>
        <color theme="1"/>
        <rFont val="Calibri"/>
        <family val="2"/>
        <charset val="204"/>
        <scheme val="minor"/>
      </rPr>
      <t xml:space="preserve"> (информативная таблица, не используется)</t>
    </r>
  </si>
  <si>
    <t>Prot</t>
  </si>
  <si>
    <t>link</t>
  </si>
  <si>
    <t>honde.ru/1</t>
  </si>
  <si>
    <t>honde.ru/2</t>
  </si>
  <si>
    <t>Модель</t>
  </si>
  <si>
    <t>Значение</t>
  </si>
  <si>
    <t>Группы</t>
  </si>
  <si>
    <t>Мотоцикл тип 1 (ККН_ЦМЕЦ)</t>
  </si>
  <si>
    <t>Мотоциклы от 100 до 150 Л.С. (др. групп)</t>
  </si>
  <si>
    <t>Мотоциклы до 1 млн (Группы по ценам)</t>
  </si>
  <si>
    <t>Группа</t>
  </si>
  <si>
    <t>Ноутбук тип 1</t>
  </si>
  <si>
    <t>Процессор</t>
  </si>
  <si>
    <t>Кол-во ядер</t>
  </si>
  <si>
    <t>Кол-во потоков</t>
  </si>
  <si>
    <t>Диагональ</t>
  </si>
  <si>
    <t>Объем оперативной памяти</t>
  </si>
  <si>
    <t>…</t>
  </si>
  <si>
    <t>&gt;2</t>
  </si>
  <si>
    <t>Дюйм</t>
  </si>
  <si>
    <t>ГБ</t>
  </si>
  <si>
    <t>Системный блок</t>
  </si>
  <si>
    <t>Оперативная память</t>
  </si>
  <si>
    <t>Материнская плата</t>
  </si>
  <si>
    <t>Составные части (предметы)</t>
  </si>
  <si>
    <t>Подходящие модели</t>
  </si>
  <si>
    <t>Ядра &gt;2 шт</t>
  </si>
  <si>
    <t>Потоки &gt; 2 шт</t>
  </si>
  <si>
    <t>Частота &gt; 2.4 ГГц</t>
  </si>
  <si>
    <t>intel i3, amd 3, …</t>
  </si>
  <si>
    <t>Характеристики
Системный блок тип 1</t>
  </si>
  <si>
    <t>Объем 4 ГБ</t>
  </si>
  <si>
    <t>Тип DDR4</t>
  </si>
  <si>
    <t>предмет</t>
  </si>
  <si>
    <t>ноутбук</t>
  </si>
  <si>
    <t>Таблица</t>
  </si>
  <si>
    <t>и</t>
  </si>
  <si>
    <t>имя группы</t>
  </si>
  <si>
    <t>group_id</t>
  </si>
  <si>
    <t>chars_id</t>
  </si>
  <si>
    <t>создать группу</t>
  </si>
  <si>
    <t>процессор</t>
  </si>
  <si>
    <t>Всего количество моделей</t>
  </si>
  <si>
    <t>шт</t>
  </si>
  <si>
    <t>Количество экземпляров в продаже у диллеров (онлайн)</t>
  </si>
  <si>
    <t>Количество групп</t>
  </si>
  <si>
    <t>Intel core - 5 10 4000</t>
  </si>
  <si>
    <t>Количество ядер</t>
  </si>
  <si>
    <t>переход на список моделей</t>
  </si>
  <si>
    <t>ситилинк</t>
  </si>
  <si>
    <t>http///1</t>
  </si>
  <si>
    <t>htt[//2</t>
  </si>
  <si>
    <t>днс</t>
  </si>
  <si>
    <t>переход на список групп</t>
  </si>
  <si>
    <t>Количество потоков</t>
  </si>
  <si>
    <t>Intel core - 5 10 4001</t>
  </si>
  <si>
    <t>Intel core - 5 10 4002</t>
  </si>
  <si>
    <t>amd 1</t>
  </si>
  <si>
    <t>amd 2</t>
  </si>
  <si>
    <t>amd 3</t>
  </si>
  <si>
    <t>Текущая цена ( по кварталам) средняя</t>
  </si>
  <si>
    <t>руб</t>
  </si>
  <si>
    <t>Процессор тип 1</t>
  </si>
  <si>
    <t>Процессор тип 2</t>
  </si>
  <si>
    <t>Процессор тип 3</t>
  </si>
  <si>
    <t>и ссылки)</t>
  </si>
  <si>
    <t>(переход на характиеристику</t>
  </si>
  <si>
    <t>все группы:</t>
  </si>
  <si>
    <t>процессор тип 1</t>
  </si>
  <si>
    <t>процессор тип 2</t>
  </si>
  <si>
    <t>процессор тип 3</t>
  </si>
  <si>
    <t>(если не больше 10)</t>
  </si>
  <si>
    <t>amd 4</t>
  </si>
  <si>
    <t>amd 5</t>
  </si>
  <si>
    <t>amd 6</t>
  </si>
  <si>
    <t>https://cgninjas.ru/mycourses/advanced-python-scripting/dynamic-typisation</t>
  </si>
  <si>
    <t>Принципы ООП</t>
  </si>
  <si>
    <t>Минуты</t>
  </si>
  <si>
    <t>Текстовые форматы данных</t>
  </si>
  <si>
    <t>https://doc.qt.io/qtforpython/quickstart.html</t>
  </si>
  <si>
    <t>Магазин</t>
  </si>
  <si>
    <t>функция</t>
  </si>
  <si>
    <t>Категория</t>
  </si>
  <si>
    <t>Название</t>
  </si>
  <si>
    <t>Смартфоны и гаджеты</t>
  </si>
  <si>
    <t>Смартфоны</t>
  </si>
  <si>
    <t>Сотовые телефоны</t>
  </si>
  <si>
    <t>Планшеты</t>
  </si>
  <si>
    <t>Гаджеты</t>
  </si>
  <si>
    <t>Аксессуары для планшетов</t>
  </si>
  <si>
    <t>Название категории</t>
  </si>
  <si>
    <t>www.citilink.ru</t>
  </si>
  <si>
    <t>Крупная бытовая техника</t>
  </si>
  <si>
    <t>Бытовая техника для дома и кухни</t>
  </si>
  <si>
    <t>2,3,4,5,6</t>
  </si>
  <si>
    <t>Винные шкафы</t>
  </si>
  <si>
    <t>Холодильники</t>
  </si>
  <si>
    <t>9,10,11</t>
  </si>
  <si>
    <t>Стиральные машины</t>
  </si>
  <si>
    <t>8,9,10,11</t>
  </si>
  <si>
    <t>&lt;a&gt;&lt;a&gt;…</t>
  </si>
  <si>
    <t>Ссылки на товары</t>
  </si>
  <si>
    <t>id Категории - Ребенок, внук</t>
  </si>
  <si>
    <t>id Родителя,деда</t>
  </si>
  <si>
    <t>Тип</t>
  </si>
  <si>
    <t>Все категории</t>
  </si>
  <si>
    <t>все товары</t>
  </si>
  <si>
    <t>товары опр. Категории(ий)</t>
  </si>
  <si>
    <t>Магазин(id)</t>
  </si>
  <si>
    <t>Теги категорий</t>
  </si>
  <si>
    <t>Теги цены</t>
  </si>
  <si>
    <t>Теги характеристик</t>
  </si>
  <si>
    <t>id Компании</t>
  </si>
  <si>
    <t>ссылка</t>
  </si>
  <si>
    <t>цена</t>
  </si>
  <si>
    <t>скриншот(папка)</t>
  </si>
  <si>
    <t>Прототип</t>
  </si>
  <si>
    <t>вход</t>
  </si>
  <si>
    <t>выход</t>
  </si>
  <si>
    <t>список ссылок</t>
  </si>
  <si>
    <t>цена, имя товара, дата, скрин</t>
  </si>
  <si>
    <t>Парсер ссылки</t>
  </si>
  <si>
    <t>Парсер каталога</t>
  </si>
  <si>
    <t>ссылка корня кат-а</t>
  </si>
  <si>
    <t>имя родит, ребенок, ссылки</t>
  </si>
  <si>
    <t>Создает экз классов</t>
  </si>
  <si>
    <t>Прототип, Предмет, Ссылка, Магазин</t>
  </si>
  <si>
    <r>
      <rPr>
        <b/>
        <sz val="11"/>
        <color theme="1"/>
        <rFont val="Calibri"/>
        <family val="2"/>
        <charset val="204"/>
        <scheme val="minor"/>
      </rPr>
      <t>Категории</t>
    </r>
    <r>
      <rPr>
        <sz val="11"/>
        <color theme="1"/>
        <rFont val="Calibri"/>
        <family val="2"/>
        <charset val="204"/>
        <scheme val="minor"/>
      </rPr>
      <t>, Предмет, Прототип, Ссылка, Магазин</t>
    </r>
  </si>
  <si>
    <t>Функция</t>
  </si>
  <si>
    <t xml:space="preserve">показать </t>
  </si>
  <si>
    <t>отпарсить</t>
  </si>
  <si>
    <t>ссылку</t>
  </si>
  <si>
    <t>каталог</t>
  </si>
  <si>
    <t>доступные функций</t>
  </si>
  <si>
    <t>Магазины</t>
  </si>
  <si>
    <t>Категории</t>
  </si>
  <si>
    <t>Предметы</t>
  </si>
  <si>
    <t>добавить</t>
  </si>
  <si>
    <t>ссылку (прототип, Каталог, Магазин)</t>
  </si>
  <si>
    <t>настройки (теги)</t>
  </si>
  <si>
    <t>Сохранить и выйти</t>
  </si>
  <si>
    <t>Сохранить</t>
  </si>
  <si>
    <t>Парсер</t>
  </si>
  <si>
    <t>Кнопки</t>
  </si>
  <si>
    <t>Главное меню</t>
  </si>
  <si>
    <t>Функции парсера</t>
  </si>
  <si>
    <t>Действие</t>
  </si>
  <si>
    <t>Место</t>
  </si>
  <si>
    <t>Помощь</t>
  </si>
  <si>
    <t>Начать парсить</t>
  </si>
  <si>
    <t>Назначить теги</t>
  </si>
  <si>
    <t>Парсить ссылки</t>
  </si>
  <si>
    <t>Парсить каталог</t>
  </si>
  <si>
    <t>Парсер - парсинг</t>
  </si>
  <si>
    <t>Парсер - настройки</t>
  </si>
  <si>
    <t>Выбрать сайт</t>
  </si>
  <si>
    <t>Новый сайт</t>
  </si>
  <si>
    <t>00</t>
  </si>
  <si>
    <t>0</t>
  </si>
  <si>
    <t>1</t>
  </si>
  <si>
    <t>2</t>
  </si>
  <si>
    <t>9</t>
  </si>
  <si>
    <t>База данных</t>
  </si>
  <si>
    <t>База данных (БД)</t>
  </si>
  <si>
    <t>3</t>
  </si>
  <si>
    <t>4</t>
  </si>
  <si>
    <t>БД - Магазины</t>
  </si>
  <si>
    <t>Контент</t>
  </si>
  <si>
    <t>Список магазинов</t>
  </si>
  <si>
    <t>Инфа:</t>
  </si>
  <si>
    <t>магазины: 4 шт</t>
  </si>
  <si>
    <t>Предметы: 100 шт</t>
  </si>
  <si>
    <t>Модели: 20 шт</t>
  </si>
  <si>
    <t>Прототипы: 1000 шт</t>
  </si>
  <si>
    <t>Категории: 50 шт</t>
  </si>
  <si>
    <r>
      <t xml:space="preserve">Показывать по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n </t>
    </r>
    <r>
      <rPr>
        <sz val="11"/>
        <color theme="1"/>
        <rFont val="Calibri"/>
        <family val="2"/>
        <charset val="204"/>
        <scheme val="minor"/>
      </rPr>
      <t>шт</t>
    </r>
  </si>
  <si>
    <t>s&lt;n&gt;</t>
  </si>
  <si>
    <t>dns.ru (Ссылок: 1000)</t>
  </si>
  <si>
    <t>БД - Магазин - &lt;Название магазина&gt;</t>
  </si>
  <si>
    <t>&lt;Название магазина 1&gt;</t>
  </si>
  <si>
    <t>&lt;Название магазина 2&gt;</t>
  </si>
  <si>
    <t>Сводная инфа?</t>
  </si>
  <si>
    <t>Предметы: &lt;x&gt; шт</t>
  </si>
  <si>
    <t>Модели: &lt;x&gt;  шт</t>
  </si>
  <si>
    <t>Прототипы: &lt;x&gt;  шт</t>
  </si>
  <si>
    <t>5</t>
  </si>
  <si>
    <t>Обновить каталог</t>
  </si>
  <si>
    <t>6</t>
  </si>
  <si>
    <t>Парсер каталога "1;1;2;Shop;"</t>
  </si>
  <si>
    <t>7</t>
  </si>
  <si>
    <t>Обновить цены</t>
  </si>
  <si>
    <t>Парсер цены "1;1;1;Shop;"</t>
  </si>
  <si>
    <t>и подсчетов по времени</t>
  </si>
  <si>
    <t xml:space="preserve">переход на парсер </t>
  </si>
  <si>
    <t>требует подтверждения</t>
  </si>
  <si>
    <t>и кол-ву</t>
  </si>
  <si>
    <t>Назад (+ главное меню)</t>
  </si>
  <si>
    <t>БД - Маг - &lt; Н. м.&gt; - Предметы</t>
  </si>
  <si>
    <t>Список предметов магазина</t>
  </si>
  <si>
    <t>Категории каталога: &lt;x&gt;  шт</t>
  </si>
  <si>
    <t>&lt;Предмет 1&gt;</t>
  </si>
  <si>
    <t>&lt;Предмет 2&gt;</t>
  </si>
  <si>
    <t>БД - Маг - &lt; Н. м.&gt; - Пр - &lt;Пр 1&gt;</t>
  </si>
  <si>
    <t>Модели предмета 1 список</t>
  </si>
  <si>
    <t>ср - цена</t>
  </si>
  <si>
    <t>&lt;Модель 1&gt;</t>
  </si>
  <si>
    <t>&lt;Модель 1: +/- 1000 Руб.&gt;</t>
  </si>
  <si>
    <t>БД - Маг - &lt; Н. м.&gt; - Пр - &lt;Пр 1&gt; - &lt;Мод 1&gt;</t>
  </si>
  <si>
    <t>Ссылки по всем  магазинам</t>
  </si>
  <si>
    <t>с ценами и датой</t>
  </si>
  <si>
    <t>1 ссылка не чаще чем раз в день</t>
  </si>
  <si>
    <t>&lt;Название магазина&gt;</t>
  </si>
  <si>
    <t>Парсинг ссылок</t>
  </si>
  <si>
    <t>Парсинг магазина</t>
  </si>
  <si>
    <t>0/00/000</t>
  </si>
  <si>
    <t>Назад/Главное меню/Выход</t>
  </si>
  <si>
    <t>input</t>
  </si>
  <si>
    <t>Вставить ссылку, список</t>
  </si>
  <si>
    <t>Выбрать файл (со списком ссылок)</t>
  </si>
  <si>
    <t>"Вставить ссылку"</t>
  </si>
  <si>
    <t>print</t>
  </si>
  <si>
    <t>&lt;Магазин 1&gt; - &lt;Прототип 1&gt; - &lt;Цена, дата&gt;</t>
  </si>
  <si>
    <t>Успешный парсинг</t>
  </si>
  <si>
    <t>Неудача &lt;причина (404, нет настроек...)&gt;</t>
  </si>
  <si>
    <t>Неудача</t>
  </si>
  <si>
    <t>Добавлен новый магазин: &lt;Магазин х&gt;</t>
  </si>
  <si>
    <t>Перейти в настройки &lt;Магазин х&gt;</t>
  </si>
  <si>
    <t>Переходы</t>
  </si>
  <si>
    <t>Обновить магазины</t>
  </si>
  <si>
    <t>(есть настройки для каталога и для ссылок)</t>
  </si>
  <si>
    <t>Коментарии</t>
  </si>
  <si>
    <t>Неизвестные магазины</t>
  </si>
  <si>
    <t>Есть только ссылка (главная или на прототип)</t>
  </si>
  <si>
    <r>
      <t xml:space="preserve">Обновить все (каталоги и цены </t>
    </r>
    <r>
      <rPr>
        <sz val="11"/>
        <color rgb="FFFF0000"/>
        <rFont val="Calibri"/>
        <family val="2"/>
        <charset val="204"/>
        <scheme val="minor"/>
      </rPr>
      <t>ПРЕДУПРЕЖДЕНИЕ ДОЛГО</t>
    </r>
    <r>
      <rPr>
        <sz val="11"/>
        <color theme="1"/>
        <rFont val="Calibri"/>
        <family val="2"/>
        <charset val="204"/>
        <scheme val="minor"/>
      </rPr>
      <t>)</t>
    </r>
  </si>
  <si>
    <t>Обновить все</t>
  </si>
  <si>
    <t xml:space="preserve">Обновлено &lt;Изменения, конечный подсчет, ошибки&gt; </t>
  </si>
  <si>
    <t>&lt;Магазин 1&gt; - &lt;?&gt;</t>
  </si>
  <si>
    <t>Обновить все цены</t>
  </si>
  <si>
    <r>
      <t xml:space="preserve">Обновить все цены </t>
    </r>
    <r>
      <rPr>
        <sz val="11"/>
        <color rgb="FFFF0000"/>
        <rFont val="Calibri"/>
        <family val="2"/>
        <charset val="204"/>
        <scheme val="minor"/>
      </rPr>
      <t>(ПРЕДУПРЕЖДЕНИЕ ДОЛГО)</t>
    </r>
  </si>
  <si>
    <t>Магазины с ошибками при парсинге</t>
  </si>
  <si>
    <t>1/2/2/&lt;Магазин х&gt;/</t>
  </si>
  <si>
    <t>Обновить каталоги (всех магазинов)</t>
  </si>
  <si>
    <t>Обновить каталоги</t>
  </si>
  <si>
    <t>Выбор магазина</t>
  </si>
  <si>
    <t>&lt;Название магазина 1&gt; Настроить теги</t>
  </si>
  <si>
    <t>&lt;Название магазина 2&gt; Настроить теги</t>
  </si>
  <si>
    <r>
      <t xml:space="preserve">&lt;Название магазина 1&gt; </t>
    </r>
    <r>
      <rPr>
        <i/>
        <sz val="11"/>
        <color rgb="FFFF0000"/>
        <rFont val="Calibri"/>
        <family val="2"/>
        <charset val="204"/>
        <scheme val="minor"/>
      </rPr>
      <t xml:space="preserve">(ПРЕДУПРЕЖДЕНИЕ </t>
    </r>
    <r>
      <rPr>
        <b/>
        <u/>
        <sz val="11"/>
        <color rgb="FFFF0000"/>
        <rFont val="Calibri"/>
        <family val="2"/>
        <charset val="204"/>
        <scheme val="minor"/>
      </rPr>
      <t>если</t>
    </r>
    <r>
      <rPr>
        <i/>
        <sz val="11"/>
        <color rgb="FFFF0000"/>
        <rFont val="Calibri"/>
        <family val="2"/>
        <charset val="204"/>
        <scheme val="minor"/>
      </rPr>
      <t xml:space="preserve"> ДОЛГО)</t>
    </r>
  </si>
  <si>
    <t>Всего x Магазинов</t>
  </si>
  <si>
    <t>1/2/1/2/(все магаз-ы)</t>
  </si>
  <si>
    <t>1/2/1/4/&lt;Магазин х&gt;</t>
  </si>
  <si>
    <t>Всего x Предметов</t>
  </si>
  <si>
    <t>Каталог</t>
  </si>
  <si>
    <t>&lt;Модель 1&gt; - ср.цена</t>
  </si>
  <si>
    <t>&lt;Модель 2&gt; - ср.цена</t>
  </si>
  <si>
    <t>&lt;Прототип 1&gt; - &lt;Магазин 1&gt;</t>
  </si>
  <si>
    <t>&lt;Прототип 1&gt; - &lt;Магазин 1&gt; цена</t>
  </si>
  <si>
    <t>ссылка в браузер</t>
  </si>
  <si>
    <t>База Данных</t>
  </si>
  <si>
    <t>Главное меню - Парсер</t>
  </si>
  <si>
    <t>Главное меню - Парсер - Парсинг ссылок</t>
  </si>
  <si>
    <t>Обновить все (каталоги и цены ПРЕДУПРЕЖДЕНИЕ ДОЛГО)</t>
  </si>
  <si>
    <t>Обновить все цены (ПРЕДУПРЕЖДЕНИЕ ДОЛГО)</t>
  </si>
  <si>
    <t>2000 ссылок</t>
  </si>
  <si>
    <t>500 предметов/ 250 моделей</t>
  </si>
  <si>
    <t>Процесс:   dns.ru</t>
  </si>
  <si>
    <t>170 Категорий</t>
  </si>
  <si>
    <t>Главное меню - Парсер - Магазины - Обновить</t>
  </si>
  <si>
    <t>Главное меню - Парсер - Магазины</t>
  </si>
  <si>
    <t>Главное меню - Парсер - Магазины - Обновить - всё</t>
  </si>
  <si>
    <t>Главное меню - Парсер - Магазины - Неизвестные</t>
  </si>
  <si>
    <r>
      <t>My-shop.ru</t>
    </r>
    <r>
      <rPr>
        <sz val="11"/>
        <color theme="1"/>
        <rFont val="Calibri"/>
        <family val="2"/>
        <charset val="204"/>
        <scheme val="minor"/>
      </rPr>
      <t xml:space="preserve"> - Настроить</t>
    </r>
  </si>
  <si>
    <t>Главное меню - Парсер - Ссылки - Вставить</t>
  </si>
  <si>
    <t>Выбрать файл</t>
  </si>
  <si>
    <t>Сюда вставить ссылку</t>
  </si>
  <si>
    <t>Ссылка</t>
  </si>
  <si>
    <t>citilink.ru</t>
  </si>
  <si>
    <t>Монитор</t>
  </si>
  <si>
    <t>цена 20 000 руб</t>
  </si>
  <si>
    <t>Файл</t>
  </si>
  <si>
    <t>dns.ru - монитор 20 000 р</t>
  </si>
  <si>
    <t>citi.ru - монитор 20 000 р</t>
  </si>
  <si>
    <t>Каталоги</t>
  </si>
  <si>
    <t>Главное меню - Парсер - Магазины - Обновить - Каталоги</t>
  </si>
  <si>
    <t>сайт - дерево каталога</t>
  </si>
  <si>
    <t>Главное меню - Парсер - Магазины - Обновить - Выбор магазина</t>
  </si>
  <si>
    <r>
      <t>dns.ru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</si>
  <si>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r>
      <t>citilink.ru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</si>
  <si>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t>Главное меню - БД</t>
  </si>
  <si>
    <t>Повторный</t>
  </si>
  <si>
    <t>Неизвестные</t>
  </si>
  <si>
    <t>https://www.citilink.ru/product/karta-pamyati-microsdhc-uhs-i-kingston-canvselect-plus-32-gb-100-mb-s-1206983/</t>
  </si>
  <si>
    <t>https://www.citilink.ru/product/kartrider-vneshnii-buro-bu-cr-110-chernyi-389726/</t>
  </si>
  <si>
    <t>https://www.citilink.ru/product/kartrider-vneshnii-buro-bu-cr-3104-chernyi-1001429/</t>
  </si>
  <si>
    <t>https://www.citilink.ru/product/kartrider-vneshnii-buro-bu-cr-108-chernyi-389721/</t>
  </si>
  <si>
    <t>https://www.citilink.ru/product/kartrider-vneshnii-buro-bu-cr-3101-chernyi-1001427/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</si>
</sst>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5" borderId="0" xfId="0" applyFont="1" applyFill="1"/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/>
    <xf numFmtId="0" fontId="7" fillId="4" borderId="2" xfId="0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4" borderId="7" xfId="0" applyFill="1" applyBorder="1" applyAlignment="1">
      <alignment horizontal="center" vertical="center"/>
    </xf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2" fillId="0" borderId="0" xfId="0" applyFont="1" applyFill="1" applyBorder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0" borderId="0" xfId="0" applyFont="1"/>
    <xf numFmtId="49" fontId="2" fillId="2" borderId="0" xfId="0" applyNumberFormat="1" applyFont="1" applyFill="1" applyAlignment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49" fontId="1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0" fillId="7" borderId="0" xfId="0" applyFont="1" applyFill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5" fillId="2" borderId="14" xfId="0" applyFont="1" applyFill="1" applyBorder="1" applyAlignment="1">
      <alignment wrapText="1"/>
    </xf>
    <xf numFmtId="0" fontId="15" fillId="2" borderId="14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8" fillId="0" borderId="15" xfId="0" applyFont="1" applyBorder="1"/>
    <xf numFmtId="0" fontId="0" fillId="3" borderId="14" xfId="0" applyFill="1" applyBorder="1"/>
    <xf numFmtId="0" fontId="0" fillId="5" borderId="14" xfId="0" applyFill="1" applyBorder="1"/>
    <xf numFmtId="0" fontId="0" fillId="5" borderId="15" xfId="0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0" borderId="14" xfId="0" applyFill="1" applyBorder="1"/>
    <xf numFmtId="0" fontId="6" fillId="8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0" fillId="0" borderId="15" xfId="0" applyFill="1" applyBorder="1"/>
    <xf numFmtId="0" fontId="0" fillId="3" borderId="14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10" workbookViewId="0">
      <selection activeCell="J27" sqref="J27"/>
    </sheetView>
  </sheetViews>
  <sheetFormatPr defaultRowHeight="15" x14ac:dyDescent="0.25"/>
  <cols>
    <col min="1" max="1" width="5" customWidth="1"/>
    <col min="2" max="2" width="17.28515625" bestFit="1" customWidth="1"/>
    <col min="3" max="3" width="2.85546875" customWidth="1"/>
    <col min="4" max="4" width="8.85546875" customWidth="1"/>
    <col min="5" max="5" width="6" customWidth="1"/>
    <col min="6" max="6" width="2.85546875" customWidth="1"/>
    <col min="7" max="7" width="7.5703125" customWidth="1"/>
    <col min="8" max="8" width="10.28515625" bestFit="1" customWidth="1"/>
    <col min="9" max="9" width="2.85546875" customWidth="1"/>
    <col min="10" max="10" width="6.85546875" customWidth="1"/>
    <col min="11" max="11" width="8.140625" customWidth="1"/>
    <col min="12" max="12" width="8.5703125" customWidth="1"/>
    <col min="13" max="13" width="13.140625" bestFit="1" customWidth="1"/>
    <col min="14" max="14" width="2.85546875" customWidth="1"/>
    <col min="15" max="15" width="17.85546875" bestFit="1" customWidth="1"/>
    <col min="16" max="16" width="27.28515625" bestFit="1" customWidth="1"/>
    <col min="17" max="17" width="15.42578125" bestFit="1" customWidth="1"/>
    <col min="18" max="18" width="20.5703125" bestFit="1" customWidth="1"/>
    <col min="19" max="19" width="15.42578125" bestFit="1" customWidth="1"/>
    <col min="20" max="20" width="41.5703125" bestFit="1" customWidth="1"/>
    <col min="21" max="21" width="15.7109375" bestFit="1" customWidth="1"/>
    <col min="22" max="22" width="2.85546875" customWidth="1"/>
    <col min="23" max="23" width="13.28515625" bestFit="1" customWidth="1"/>
    <col min="24" max="24" width="13.140625" bestFit="1" customWidth="1"/>
    <col min="25" max="25" width="7" bestFit="1" customWidth="1"/>
    <col min="26" max="26" width="14.7109375" bestFit="1" customWidth="1"/>
    <col min="27" max="27" width="4.85546875" customWidth="1"/>
    <col min="29" max="29" width="11" bestFit="1" customWidth="1"/>
    <col min="31" max="31" width="13.5703125" customWidth="1"/>
  </cols>
  <sheetData>
    <row r="1" spans="1:31" s="3" customFormat="1" x14ac:dyDescent="0.25">
      <c r="A1" s="28" t="s">
        <v>11</v>
      </c>
      <c r="D1" s="28" t="s">
        <v>12</v>
      </c>
      <c r="G1" s="28" t="s">
        <v>19</v>
      </c>
      <c r="J1" s="28" t="s">
        <v>13</v>
      </c>
      <c r="O1" s="3" t="s">
        <v>17</v>
      </c>
      <c r="P1" s="4"/>
      <c r="Q1" s="4"/>
      <c r="R1" s="4"/>
      <c r="S1" s="4"/>
      <c r="T1" s="4"/>
      <c r="U1" s="4"/>
      <c r="W1" s="3" t="s">
        <v>41</v>
      </c>
      <c r="AB1" s="28" t="s">
        <v>42</v>
      </c>
    </row>
    <row r="2" spans="1:31" s="7" customFormat="1" ht="30" x14ac:dyDescent="0.25">
      <c r="A2" s="6" t="s">
        <v>0</v>
      </c>
      <c r="B2" s="6" t="s">
        <v>1</v>
      </c>
      <c r="D2" s="6" t="s">
        <v>0</v>
      </c>
      <c r="E2" s="6" t="s">
        <v>1</v>
      </c>
      <c r="F2" s="8"/>
      <c r="G2" s="6" t="s">
        <v>0</v>
      </c>
      <c r="H2" s="6" t="s">
        <v>1</v>
      </c>
      <c r="J2" s="6" t="s">
        <v>2</v>
      </c>
      <c r="K2" s="6" t="s">
        <v>1</v>
      </c>
      <c r="L2" s="9" t="s">
        <v>18</v>
      </c>
      <c r="M2" s="12" t="s">
        <v>22</v>
      </c>
      <c r="N2" s="10"/>
      <c r="O2" s="11" t="s">
        <v>9</v>
      </c>
      <c r="P2" s="12" t="s">
        <v>21</v>
      </c>
      <c r="Q2" s="6" t="s">
        <v>8</v>
      </c>
      <c r="R2" s="12" t="s">
        <v>24</v>
      </c>
      <c r="S2" s="6" t="s">
        <v>10</v>
      </c>
      <c r="T2" s="12" t="s">
        <v>23</v>
      </c>
      <c r="U2" s="13" t="s">
        <v>3</v>
      </c>
      <c r="W2" s="6" t="s">
        <v>18</v>
      </c>
      <c r="X2" s="12" t="s">
        <v>22</v>
      </c>
      <c r="Y2" s="6" t="s">
        <v>8</v>
      </c>
      <c r="Z2" s="12" t="s">
        <v>24</v>
      </c>
      <c r="AB2" s="6" t="s">
        <v>2</v>
      </c>
      <c r="AC2" s="6" t="s">
        <v>43</v>
      </c>
      <c r="AD2" s="9" t="s">
        <v>9</v>
      </c>
      <c r="AE2" s="12" t="s">
        <v>21</v>
      </c>
    </row>
    <row r="3" spans="1:31" x14ac:dyDescent="0.25">
      <c r="A3" s="1">
        <v>1</v>
      </c>
      <c r="B3" s="1" t="s">
        <v>25</v>
      </c>
      <c r="D3" s="1">
        <v>1</v>
      </c>
      <c r="E3" s="1" t="s">
        <v>4</v>
      </c>
      <c r="F3" s="5"/>
      <c r="G3" s="1">
        <v>1</v>
      </c>
      <c r="H3" s="1" t="s">
        <v>20</v>
      </c>
      <c r="J3" s="1">
        <v>1</v>
      </c>
      <c r="K3" s="1" t="s">
        <v>14</v>
      </c>
      <c r="L3" s="1">
        <v>1</v>
      </c>
      <c r="M3" s="2" t="str">
        <f>VLOOKUP(L3,G:H,2,0)</f>
        <v>Мотоцикл</v>
      </c>
      <c r="O3" s="15">
        <v>1</v>
      </c>
      <c r="P3" s="17" t="str">
        <f t="shared" ref="P3:P14" si="0">VLOOKUP(O3,J:K,2,0)</f>
        <v>honda 1</v>
      </c>
      <c r="Q3" s="18">
        <v>1</v>
      </c>
      <c r="R3" s="19" t="str">
        <f t="shared" ref="R3:R14" si="1">VLOOKUP(Q3,A:B,2,0)</f>
        <v>Мощность</v>
      </c>
      <c r="S3" s="15">
        <v>1</v>
      </c>
      <c r="T3" s="17" t="str">
        <f t="shared" ref="T3:T14" si="2">VLOOKUP(S3,D:E,2,0)</f>
        <v>Л.С</v>
      </c>
      <c r="U3" s="20">
        <v>5</v>
      </c>
      <c r="W3" s="1">
        <v>1</v>
      </c>
      <c r="X3" s="1" t="str">
        <f>VLOOKUP(W3,G:H,2,0)</f>
        <v>Мотоцикл</v>
      </c>
      <c r="Y3" s="1">
        <v>1</v>
      </c>
      <c r="Z3" s="1" t="str">
        <f>VLOOKUP(Y3,A:B,2,0)</f>
        <v>Мощность</v>
      </c>
      <c r="AB3">
        <v>1</v>
      </c>
      <c r="AC3" t="s">
        <v>44</v>
      </c>
      <c r="AD3">
        <v>1</v>
      </c>
      <c r="AE3" t="str">
        <f>VLOOKUP(AD3,J:K,2,0)</f>
        <v>honda 1</v>
      </c>
    </row>
    <row r="4" spans="1:31" x14ac:dyDescent="0.25">
      <c r="A4" s="1">
        <v>2</v>
      </c>
      <c r="B4" s="1" t="s">
        <v>26</v>
      </c>
      <c r="D4" s="1">
        <v>2</v>
      </c>
      <c r="E4" s="1" t="s">
        <v>5</v>
      </c>
      <c r="F4" s="5"/>
      <c r="G4" s="1"/>
      <c r="H4" s="1"/>
      <c r="J4" s="1">
        <v>2</v>
      </c>
      <c r="K4" s="1" t="s">
        <v>15</v>
      </c>
      <c r="L4" s="1">
        <v>1</v>
      </c>
      <c r="M4" s="2" t="str">
        <f>VLOOKUP(L4,G:H,2,0)</f>
        <v>Мотоцикл</v>
      </c>
      <c r="O4" s="15">
        <v>2</v>
      </c>
      <c r="P4" s="17" t="str">
        <f t="shared" si="0"/>
        <v>suzuki 1</v>
      </c>
      <c r="Q4" s="15">
        <v>1</v>
      </c>
      <c r="R4" s="19" t="str">
        <f t="shared" si="1"/>
        <v>Мощность</v>
      </c>
      <c r="S4" s="15">
        <v>1</v>
      </c>
      <c r="T4" s="17" t="str">
        <f t="shared" si="2"/>
        <v>Л.С</v>
      </c>
      <c r="U4" s="20">
        <v>10</v>
      </c>
      <c r="W4" s="1">
        <v>1</v>
      </c>
      <c r="X4" s="1" t="str">
        <f>VLOOKUP(W4,G:H,2,0)</f>
        <v>Мотоцикл</v>
      </c>
      <c r="Y4" s="1">
        <v>2</v>
      </c>
      <c r="Z4" s="1" t="str">
        <f>VLOOKUP(Y4,A:B,2,0)</f>
        <v>Макс. скорость</v>
      </c>
      <c r="AB4">
        <v>2</v>
      </c>
      <c r="AC4" t="s">
        <v>45</v>
      </c>
      <c r="AD4">
        <v>3</v>
      </c>
      <c r="AE4" t="str">
        <f>VLOOKUP(AD4,J:K,2,0)</f>
        <v>Honda 2</v>
      </c>
    </row>
    <row r="5" spans="1:31" x14ac:dyDescent="0.25">
      <c r="A5" s="1">
        <v>3</v>
      </c>
      <c r="B5" s="1" t="s">
        <v>6</v>
      </c>
      <c r="D5" s="1">
        <v>3</v>
      </c>
      <c r="E5" s="1" t="s">
        <v>7</v>
      </c>
      <c r="F5" s="5"/>
      <c r="G5" s="1"/>
      <c r="H5" s="1"/>
      <c r="J5" s="1">
        <v>3</v>
      </c>
      <c r="K5" s="1" t="s">
        <v>16</v>
      </c>
      <c r="L5" s="1">
        <v>1</v>
      </c>
      <c r="M5" s="2" t="str">
        <f>VLOOKUP(L5,G:H,2,0)</f>
        <v>Мотоцикл</v>
      </c>
      <c r="O5" s="15">
        <v>1</v>
      </c>
      <c r="P5" s="17" t="str">
        <f t="shared" si="0"/>
        <v>honda 1</v>
      </c>
      <c r="Q5" s="15">
        <v>2</v>
      </c>
      <c r="R5" s="19" t="str">
        <f t="shared" si="1"/>
        <v>Макс. скорость</v>
      </c>
      <c r="S5" s="15">
        <v>2</v>
      </c>
      <c r="T5" s="17" t="str">
        <f t="shared" si="2"/>
        <v>км/ч</v>
      </c>
      <c r="U5" s="20">
        <v>130</v>
      </c>
      <c r="W5" s="1">
        <v>1</v>
      </c>
      <c r="X5" s="1" t="str">
        <f>VLOOKUP(W5,G:H,2,0)</f>
        <v>Мотоцикл</v>
      </c>
      <c r="Y5" s="1">
        <v>3</v>
      </c>
      <c r="Z5" s="1" t="str">
        <f>VLOOKUP(Y5,A:B,2,0)</f>
        <v>Вес</v>
      </c>
    </row>
    <row r="6" spans="1:31" x14ac:dyDescent="0.25">
      <c r="A6" s="14">
        <v>4</v>
      </c>
      <c r="B6" s="14" t="s">
        <v>27</v>
      </c>
      <c r="D6" s="14">
        <v>4</v>
      </c>
      <c r="E6" s="14" t="s">
        <v>28</v>
      </c>
      <c r="O6" s="15">
        <v>2</v>
      </c>
      <c r="P6" s="17" t="str">
        <f t="shared" si="0"/>
        <v>suzuki 1</v>
      </c>
      <c r="Q6" s="15">
        <v>2</v>
      </c>
      <c r="R6" s="19" t="str">
        <f t="shared" si="1"/>
        <v>Макс. скорость</v>
      </c>
      <c r="S6" s="15">
        <v>2</v>
      </c>
      <c r="T6" s="17" t="str">
        <f t="shared" si="2"/>
        <v>км/ч</v>
      </c>
      <c r="U6" s="20">
        <v>160</v>
      </c>
      <c r="W6" s="1">
        <v>1</v>
      </c>
      <c r="X6" s="1" t="str">
        <f>VLOOKUP(W6,G:H,2,0)</f>
        <v>Мотоцикл</v>
      </c>
      <c r="Y6" s="14">
        <v>4</v>
      </c>
      <c r="Z6" s="1" t="str">
        <f>VLOOKUP(Y6,A:B,2,0)</f>
        <v>Цена</v>
      </c>
    </row>
    <row r="7" spans="1:31" x14ac:dyDescent="0.25">
      <c r="O7" s="15">
        <v>1</v>
      </c>
      <c r="P7" s="17" t="str">
        <f t="shared" si="0"/>
        <v>honda 1</v>
      </c>
      <c r="Q7" s="15">
        <v>3</v>
      </c>
      <c r="R7" s="19" t="str">
        <f t="shared" si="1"/>
        <v>Вес</v>
      </c>
      <c r="S7" s="15">
        <v>3</v>
      </c>
      <c r="T7" s="17" t="str">
        <f t="shared" si="2"/>
        <v>КГ</v>
      </c>
      <c r="U7" s="20">
        <v>200</v>
      </c>
    </row>
    <row r="8" spans="1:31" x14ac:dyDescent="0.25">
      <c r="O8" s="15">
        <v>2</v>
      </c>
      <c r="P8" s="17" t="str">
        <f t="shared" si="0"/>
        <v>suzuki 1</v>
      </c>
      <c r="Q8" s="15">
        <v>3</v>
      </c>
      <c r="R8" s="19" t="str">
        <f t="shared" si="1"/>
        <v>Вес</v>
      </c>
      <c r="S8" s="15">
        <v>3</v>
      </c>
      <c r="T8" s="17" t="str">
        <f t="shared" si="2"/>
        <v>КГ</v>
      </c>
      <c r="U8" s="20">
        <v>240</v>
      </c>
    </row>
    <row r="9" spans="1:31" x14ac:dyDescent="0.25">
      <c r="O9" s="16">
        <v>3</v>
      </c>
      <c r="P9" s="17" t="str">
        <f t="shared" si="0"/>
        <v>Honda 2</v>
      </c>
      <c r="Q9" s="16">
        <v>1</v>
      </c>
      <c r="R9" s="19" t="str">
        <f t="shared" si="1"/>
        <v>Мощность</v>
      </c>
      <c r="S9" s="16">
        <v>1</v>
      </c>
      <c r="T9" s="17" t="str">
        <f t="shared" si="2"/>
        <v>Л.С</v>
      </c>
      <c r="U9" s="20">
        <v>10</v>
      </c>
    </row>
    <row r="10" spans="1:31" x14ac:dyDescent="0.25">
      <c r="O10" s="16">
        <v>3</v>
      </c>
      <c r="P10" s="17" t="str">
        <f t="shared" si="0"/>
        <v>Honda 2</v>
      </c>
      <c r="Q10" s="16">
        <v>2</v>
      </c>
      <c r="R10" s="19" t="str">
        <f t="shared" si="1"/>
        <v>Макс. скорость</v>
      </c>
      <c r="S10" s="16">
        <v>2</v>
      </c>
      <c r="T10" s="17" t="str">
        <f t="shared" si="2"/>
        <v>км/ч</v>
      </c>
      <c r="U10" s="20">
        <v>175</v>
      </c>
    </row>
    <row r="11" spans="1:31" x14ac:dyDescent="0.25">
      <c r="O11" s="16">
        <v>3</v>
      </c>
      <c r="P11" s="17" t="str">
        <f t="shared" si="0"/>
        <v>Honda 2</v>
      </c>
      <c r="Q11" s="16">
        <v>3</v>
      </c>
      <c r="R11" s="19" t="str">
        <f t="shared" si="1"/>
        <v>Вес</v>
      </c>
      <c r="S11" s="16">
        <v>3</v>
      </c>
      <c r="T11" s="17" t="str">
        <f t="shared" si="2"/>
        <v>КГ</v>
      </c>
      <c r="U11" s="20">
        <v>255</v>
      </c>
    </row>
    <row r="12" spans="1:31" x14ac:dyDescent="0.25">
      <c r="O12" s="21">
        <v>1</v>
      </c>
      <c r="P12" s="22" t="str">
        <f t="shared" si="0"/>
        <v>honda 1</v>
      </c>
      <c r="Q12" s="21">
        <v>4</v>
      </c>
      <c r="R12" s="23" t="str">
        <f t="shared" si="1"/>
        <v>Цена</v>
      </c>
      <c r="S12" s="21">
        <v>4</v>
      </c>
      <c r="T12" s="22" t="str">
        <f t="shared" si="2"/>
        <v>Руб.</v>
      </c>
      <c r="U12" s="24">
        <v>500000</v>
      </c>
    </row>
    <row r="13" spans="1:31" x14ac:dyDescent="0.25">
      <c r="O13" s="21">
        <v>2</v>
      </c>
      <c r="P13" s="22" t="str">
        <f t="shared" si="0"/>
        <v>suzuki 1</v>
      </c>
      <c r="Q13" s="21">
        <v>4</v>
      </c>
      <c r="R13" s="23" t="str">
        <f t="shared" si="1"/>
        <v>Цена</v>
      </c>
      <c r="S13" s="21">
        <v>4</v>
      </c>
      <c r="T13" s="22" t="str">
        <f t="shared" si="2"/>
        <v>Руб.</v>
      </c>
      <c r="U13" s="24">
        <v>700000</v>
      </c>
    </row>
    <row r="14" spans="1:31" x14ac:dyDescent="0.25">
      <c r="O14" s="21">
        <v>3</v>
      </c>
      <c r="P14" s="22" t="str">
        <f t="shared" si="0"/>
        <v>Honda 2</v>
      </c>
      <c r="Q14" s="21">
        <v>4</v>
      </c>
      <c r="R14" s="23" t="str">
        <f t="shared" si="1"/>
        <v>Цена</v>
      </c>
      <c r="S14" s="21">
        <v>4</v>
      </c>
      <c r="T14" s="22" t="str">
        <f t="shared" si="2"/>
        <v>Руб.</v>
      </c>
      <c r="U14" s="24">
        <v>751000</v>
      </c>
    </row>
    <row r="17" spans="13:21" x14ac:dyDescent="0.25">
      <c r="M17" s="36"/>
      <c r="O17" s="25" t="s">
        <v>46</v>
      </c>
      <c r="P17" s="25" t="s">
        <v>31</v>
      </c>
      <c r="Q17" s="25" t="s">
        <v>47</v>
      </c>
      <c r="R17" s="25" t="s">
        <v>32</v>
      </c>
      <c r="S17" s="25" t="s">
        <v>29</v>
      </c>
      <c r="T17" s="29" t="s">
        <v>48</v>
      </c>
    </row>
    <row r="18" spans="13:21" x14ac:dyDescent="0.25">
      <c r="O18" s="90" t="s">
        <v>14</v>
      </c>
      <c r="P18" s="25" t="s">
        <v>25</v>
      </c>
      <c r="Q18" s="25">
        <v>5</v>
      </c>
      <c r="R18" s="25" t="s">
        <v>4</v>
      </c>
      <c r="S18" s="25" t="s">
        <v>20</v>
      </c>
      <c r="T18" s="29" t="s">
        <v>49</v>
      </c>
    </row>
    <row r="19" spans="13:21" x14ac:dyDescent="0.25">
      <c r="O19" s="91"/>
      <c r="P19" s="25" t="s">
        <v>26</v>
      </c>
      <c r="Q19" s="25">
        <v>130</v>
      </c>
      <c r="R19" s="25" t="s">
        <v>5</v>
      </c>
      <c r="T19" s="29" t="s">
        <v>51</v>
      </c>
    </row>
    <row r="20" spans="13:21" x14ac:dyDescent="0.25">
      <c r="O20" s="91"/>
      <c r="P20" s="25" t="s">
        <v>6</v>
      </c>
      <c r="Q20" s="25">
        <v>200</v>
      </c>
      <c r="R20" s="25" t="s">
        <v>7</v>
      </c>
      <c r="T20" s="29" t="s">
        <v>50</v>
      </c>
    </row>
    <row r="21" spans="13:21" x14ac:dyDescent="0.25">
      <c r="O21" s="91"/>
      <c r="P21" s="25" t="s">
        <v>37</v>
      </c>
      <c r="Q21" s="25">
        <v>2</v>
      </c>
      <c r="R21" s="25" t="s">
        <v>38</v>
      </c>
    </row>
    <row r="22" spans="13:21" x14ac:dyDescent="0.25">
      <c r="O22" s="92"/>
      <c r="P22" s="25" t="s">
        <v>27</v>
      </c>
      <c r="Q22" s="26">
        <v>500000</v>
      </c>
      <c r="R22" s="25" t="s">
        <v>28</v>
      </c>
    </row>
    <row r="25" spans="13:21" ht="15.75" x14ac:dyDescent="0.25">
      <c r="M25" s="36"/>
      <c r="O25" s="25" t="s">
        <v>29</v>
      </c>
      <c r="P25" s="25" t="s">
        <v>31</v>
      </c>
      <c r="Q25" s="101" t="s">
        <v>30</v>
      </c>
      <c r="R25" s="101"/>
      <c r="S25" s="101"/>
      <c r="T25" s="31" t="s">
        <v>32</v>
      </c>
      <c r="U25" s="32" t="s">
        <v>40</v>
      </c>
    </row>
    <row r="26" spans="13:21" x14ac:dyDescent="0.25">
      <c r="O26" s="101" t="s">
        <v>20</v>
      </c>
      <c r="P26" s="25"/>
      <c r="Q26" s="25" t="s">
        <v>14</v>
      </c>
      <c r="R26" s="25" t="s">
        <v>15</v>
      </c>
      <c r="S26" s="25" t="s">
        <v>16</v>
      </c>
      <c r="T26" s="31"/>
      <c r="U26" s="33"/>
    </row>
    <row r="27" spans="13:21" x14ac:dyDescent="0.25">
      <c r="O27" s="101"/>
      <c r="P27" s="25" t="s">
        <v>25</v>
      </c>
      <c r="Q27" s="25">
        <v>5</v>
      </c>
      <c r="R27" s="25">
        <v>10</v>
      </c>
      <c r="S27" s="25">
        <v>10</v>
      </c>
      <c r="T27" s="31" t="s">
        <v>4</v>
      </c>
      <c r="U27" s="33"/>
    </row>
    <row r="28" spans="13:21" x14ac:dyDescent="0.25">
      <c r="O28" s="101"/>
      <c r="P28" s="25" t="s">
        <v>26</v>
      </c>
      <c r="Q28" s="25">
        <v>130</v>
      </c>
      <c r="R28" s="25">
        <v>160</v>
      </c>
      <c r="S28" s="25">
        <v>175</v>
      </c>
      <c r="T28" s="31" t="s">
        <v>5</v>
      </c>
      <c r="U28" s="33"/>
    </row>
    <row r="29" spans="13:21" x14ac:dyDescent="0.25">
      <c r="O29" s="101"/>
      <c r="P29" s="25" t="s">
        <v>6</v>
      </c>
      <c r="Q29" s="25">
        <v>200</v>
      </c>
      <c r="R29" s="25">
        <v>240</v>
      </c>
      <c r="S29" s="25">
        <v>255</v>
      </c>
      <c r="T29" s="31" t="s">
        <v>7</v>
      </c>
      <c r="U29" s="33"/>
    </row>
    <row r="30" spans="13:21" x14ac:dyDescent="0.25">
      <c r="O30" s="101"/>
      <c r="P30" s="25" t="s">
        <v>37</v>
      </c>
      <c r="Q30" s="25" t="s">
        <v>39</v>
      </c>
      <c r="R30" s="25" t="s">
        <v>39</v>
      </c>
      <c r="S30" s="25" t="s">
        <v>39</v>
      </c>
      <c r="T30" s="31" t="s">
        <v>38</v>
      </c>
      <c r="U30" s="34">
        <v>2</v>
      </c>
    </row>
    <row r="31" spans="13:21" x14ac:dyDescent="0.25">
      <c r="O31" s="101"/>
      <c r="P31" s="25" t="s">
        <v>27</v>
      </c>
      <c r="Q31" s="26">
        <v>500000</v>
      </c>
      <c r="R31" s="26">
        <v>700000</v>
      </c>
      <c r="S31" s="26">
        <v>751000</v>
      </c>
      <c r="T31" s="31" t="s">
        <v>28</v>
      </c>
      <c r="U31" s="33"/>
    </row>
    <row r="34" spans="7:21" ht="15.75" x14ac:dyDescent="0.25">
      <c r="O34" s="25" t="s">
        <v>29</v>
      </c>
      <c r="P34" s="25" t="s">
        <v>31</v>
      </c>
      <c r="Q34" s="101" t="s">
        <v>33</v>
      </c>
      <c r="R34" s="101"/>
      <c r="S34" s="101"/>
      <c r="T34" s="25" t="s">
        <v>32</v>
      </c>
      <c r="U34" s="27" t="s">
        <v>40</v>
      </c>
    </row>
    <row r="35" spans="7:21" x14ac:dyDescent="0.25">
      <c r="O35" s="101" t="s">
        <v>20</v>
      </c>
      <c r="P35" s="25"/>
      <c r="Q35" s="25" t="s">
        <v>34</v>
      </c>
      <c r="R35" s="25" t="s">
        <v>35</v>
      </c>
      <c r="S35" s="25" t="s">
        <v>36</v>
      </c>
      <c r="T35" s="25"/>
    </row>
    <row r="36" spans="7:21" x14ac:dyDescent="0.25">
      <c r="O36" s="101"/>
      <c r="P36" s="25" t="s">
        <v>25</v>
      </c>
      <c r="Q36" s="25">
        <v>5</v>
      </c>
      <c r="R36" s="25">
        <v>10</v>
      </c>
      <c r="S36" s="25">
        <v>15</v>
      </c>
      <c r="T36" s="25" t="s">
        <v>4</v>
      </c>
    </row>
    <row r="37" spans="7:21" x14ac:dyDescent="0.25">
      <c r="O37" s="101"/>
      <c r="P37" s="25" t="s">
        <v>26</v>
      </c>
      <c r="Q37" s="25">
        <v>130</v>
      </c>
      <c r="R37" s="25">
        <v>160</v>
      </c>
      <c r="S37" s="25">
        <v>200</v>
      </c>
      <c r="T37" s="25" t="s">
        <v>5</v>
      </c>
    </row>
    <row r="38" spans="7:21" x14ac:dyDescent="0.25">
      <c r="O38" s="101"/>
      <c r="P38" s="25" t="s">
        <v>6</v>
      </c>
      <c r="Q38" s="25">
        <v>200</v>
      </c>
      <c r="R38" s="25">
        <v>240</v>
      </c>
      <c r="S38" s="25">
        <v>280</v>
      </c>
      <c r="T38" s="25" t="s">
        <v>7</v>
      </c>
    </row>
    <row r="39" spans="7:21" x14ac:dyDescent="0.25">
      <c r="O39" s="101"/>
      <c r="P39" s="25"/>
      <c r="Q39" s="26"/>
      <c r="R39" s="26"/>
      <c r="S39" s="26"/>
      <c r="T39" s="25" t="s">
        <v>28</v>
      </c>
    </row>
    <row r="44" spans="7:21" x14ac:dyDescent="0.25">
      <c r="H44" t="s">
        <v>77</v>
      </c>
    </row>
    <row r="45" spans="7:21" x14ac:dyDescent="0.25">
      <c r="G45" t="s">
        <v>78</v>
      </c>
      <c r="H45" t="s">
        <v>79</v>
      </c>
      <c r="M45" s="35"/>
      <c r="O45" s="25" t="s">
        <v>52</v>
      </c>
      <c r="P45" s="25" t="s">
        <v>31</v>
      </c>
      <c r="Q45" s="25"/>
      <c r="R45" s="25"/>
      <c r="S45" t="s">
        <v>75</v>
      </c>
      <c r="T45" s="37" t="s">
        <v>82</v>
      </c>
    </row>
    <row r="46" spans="7:21" x14ac:dyDescent="0.25">
      <c r="O46" s="101" t="s">
        <v>53</v>
      </c>
      <c r="P46" s="25" t="s">
        <v>55</v>
      </c>
      <c r="Q46" s="25" t="s">
        <v>60</v>
      </c>
      <c r="R46" s="25" t="s">
        <v>38</v>
      </c>
      <c r="S46" s="27" t="s">
        <v>76</v>
      </c>
    </row>
    <row r="47" spans="7:21" x14ac:dyDescent="0.25">
      <c r="H47" t="s">
        <v>77</v>
      </c>
      <c r="O47" s="101"/>
      <c r="P47" s="25" t="s">
        <v>56</v>
      </c>
      <c r="Q47" s="25" t="s">
        <v>60</v>
      </c>
      <c r="R47" s="25" t="s">
        <v>38</v>
      </c>
    </row>
    <row r="48" spans="7:21" x14ac:dyDescent="0.25">
      <c r="H48" t="s">
        <v>80</v>
      </c>
      <c r="O48" s="101"/>
      <c r="P48" s="25" t="s">
        <v>57</v>
      </c>
      <c r="Q48" s="25">
        <v>15</v>
      </c>
      <c r="R48" s="25" t="s">
        <v>61</v>
      </c>
    </row>
    <row r="49" spans="8:18" x14ac:dyDescent="0.25">
      <c r="H49" t="s">
        <v>81</v>
      </c>
      <c r="O49" s="101"/>
      <c r="P49" s="25" t="s">
        <v>58</v>
      </c>
      <c r="Q49" s="25">
        <v>4</v>
      </c>
      <c r="R49" s="25" t="s">
        <v>62</v>
      </c>
    </row>
    <row r="50" spans="8:18" x14ac:dyDescent="0.25">
      <c r="O50" s="101"/>
      <c r="P50" s="25" t="s">
        <v>59</v>
      </c>
      <c r="Q50" s="25"/>
      <c r="R50" s="25"/>
    </row>
    <row r="52" spans="8:18" ht="60" x14ac:dyDescent="0.25">
      <c r="O52" s="25" t="s">
        <v>29</v>
      </c>
      <c r="P52" s="25" t="s">
        <v>66</v>
      </c>
      <c r="Q52" s="30" t="s">
        <v>72</v>
      </c>
      <c r="R52" s="29" t="s">
        <v>67</v>
      </c>
    </row>
    <row r="53" spans="8:18" ht="15" customHeight="1" x14ac:dyDescent="0.25">
      <c r="O53" s="101" t="s">
        <v>63</v>
      </c>
      <c r="P53" s="93" t="s">
        <v>54</v>
      </c>
      <c r="Q53" s="25" t="s">
        <v>68</v>
      </c>
      <c r="R53" s="96" t="s">
        <v>71</v>
      </c>
    </row>
    <row r="54" spans="8:18" ht="15" customHeight="1" x14ac:dyDescent="0.25">
      <c r="O54" s="101"/>
      <c r="P54" s="94"/>
      <c r="Q54" s="25" t="s">
        <v>69</v>
      </c>
      <c r="R54" s="97"/>
    </row>
    <row r="55" spans="8:18" ht="15" customHeight="1" x14ac:dyDescent="0.25">
      <c r="O55" s="101"/>
      <c r="P55" s="95"/>
      <c r="Q55" s="25" t="s">
        <v>70</v>
      </c>
      <c r="R55" s="98"/>
    </row>
    <row r="56" spans="8:18" ht="15" customHeight="1" x14ac:dyDescent="0.25">
      <c r="O56" s="101"/>
      <c r="P56" s="99" t="s">
        <v>64</v>
      </c>
      <c r="Q56" s="25" t="s">
        <v>73</v>
      </c>
      <c r="R56" s="99" t="s">
        <v>59</v>
      </c>
    </row>
    <row r="57" spans="8:18" ht="15" customHeight="1" x14ac:dyDescent="0.25">
      <c r="O57" s="101"/>
      <c r="P57" s="100"/>
      <c r="Q57" s="25" t="s">
        <v>74</v>
      </c>
      <c r="R57" s="100"/>
    </row>
    <row r="58" spans="8:18" x14ac:dyDescent="0.25">
      <c r="O58" s="101"/>
      <c r="P58" s="25" t="s">
        <v>65</v>
      </c>
      <c r="Q58" s="25"/>
      <c r="R58" s="25"/>
    </row>
  </sheetData>
  <mergeCells count="11">
    <mergeCell ref="O18:O22"/>
    <mergeCell ref="P53:P55"/>
    <mergeCell ref="R53:R55"/>
    <mergeCell ref="P56:P57"/>
    <mergeCell ref="R56:R57"/>
    <mergeCell ref="O53:O58"/>
    <mergeCell ref="O46:O50"/>
    <mergeCell ref="O26:O31"/>
    <mergeCell ref="Q25:S25"/>
    <mergeCell ref="Q34:S34"/>
    <mergeCell ref="O35:O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F1" sqref="F1"/>
    </sheetView>
  </sheetViews>
  <sheetFormatPr defaultRowHeight="15" x14ac:dyDescent="0.25"/>
  <cols>
    <col min="2" max="2" width="26.5703125" bestFit="1" customWidth="1"/>
    <col min="3" max="3" width="39.42578125" bestFit="1" customWidth="1"/>
    <col min="4" max="4" width="31" bestFit="1" customWidth="1"/>
    <col min="6" max="6" width="34.5703125" bestFit="1" customWidth="1"/>
    <col min="7" max="7" width="14.85546875" bestFit="1" customWidth="1"/>
  </cols>
  <sheetData>
    <row r="1" spans="1:4" x14ac:dyDescent="0.25">
      <c r="C1" t="s">
        <v>170</v>
      </c>
    </row>
    <row r="2" spans="1:4" x14ac:dyDescent="0.25">
      <c r="A2">
        <v>1</v>
      </c>
      <c r="B2" t="s">
        <v>171</v>
      </c>
      <c r="C2" t="s">
        <v>175</v>
      </c>
    </row>
    <row r="3" spans="1:4" x14ac:dyDescent="0.25">
      <c r="A3">
        <v>2</v>
      </c>
      <c r="B3" s="36" t="s">
        <v>172</v>
      </c>
      <c r="C3" s="36" t="s">
        <v>173</v>
      </c>
      <c r="D3" t="s">
        <v>252</v>
      </c>
    </row>
    <row r="4" spans="1:4" x14ac:dyDescent="0.25">
      <c r="A4">
        <v>3</v>
      </c>
      <c r="B4" s="36" t="s">
        <v>172</v>
      </c>
      <c r="C4" s="36" t="s">
        <v>174</v>
      </c>
    </row>
    <row r="5" spans="1:4" x14ac:dyDescent="0.25">
      <c r="A5">
        <v>4</v>
      </c>
      <c r="B5" t="s">
        <v>171</v>
      </c>
      <c r="C5" t="s">
        <v>178</v>
      </c>
    </row>
    <row r="6" spans="1:4" x14ac:dyDescent="0.25">
      <c r="A6">
        <v>5</v>
      </c>
      <c r="B6" t="s">
        <v>171</v>
      </c>
      <c r="C6" t="s">
        <v>177</v>
      </c>
    </row>
    <row r="7" spans="1:4" x14ac:dyDescent="0.25">
      <c r="A7">
        <v>6</v>
      </c>
      <c r="B7" t="s">
        <v>171</v>
      </c>
      <c r="C7" t="s">
        <v>176</v>
      </c>
    </row>
    <row r="8" spans="1:4" x14ac:dyDescent="0.25">
      <c r="A8">
        <v>7</v>
      </c>
      <c r="B8" t="s">
        <v>171</v>
      </c>
      <c r="C8" t="s">
        <v>30</v>
      </c>
    </row>
    <row r="9" spans="1:4" x14ac:dyDescent="0.25">
      <c r="A9">
        <v>8</v>
      </c>
      <c r="B9" t="s">
        <v>179</v>
      </c>
      <c r="C9" s="35" t="s">
        <v>180</v>
      </c>
    </row>
    <row r="10" spans="1:4" x14ac:dyDescent="0.25">
      <c r="A10">
        <v>9</v>
      </c>
      <c r="B10" t="s">
        <v>179</v>
      </c>
      <c r="C10" s="35" t="s">
        <v>181</v>
      </c>
    </row>
    <row r="11" spans="1:4" x14ac:dyDescent="0.25">
      <c r="A11">
        <v>10</v>
      </c>
      <c r="C11" t="s">
        <v>183</v>
      </c>
    </row>
    <row r="12" spans="1:4" x14ac:dyDescent="0.25">
      <c r="A12">
        <v>11</v>
      </c>
      <c r="C12" t="s">
        <v>182</v>
      </c>
    </row>
    <row r="17" spans="1:4" x14ac:dyDescent="0.25">
      <c r="A17" s="50" t="s">
        <v>185</v>
      </c>
      <c r="B17" s="50" t="s">
        <v>188</v>
      </c>
      <c r="C17" s="50" t="s">
        <v>189</v>
      </c>
      <c r="D17" s="50" t="s">
        <v>209</v>
      </c>
    </row>
    <row r="18" spans="1:4" x14ac:dyDescent="0.25">
      <c r="A18" s="51" t="s">
        <v>200</v>
      </c>
      <c r="B18" t="s">
        <v>182</v>
      </c>
      <c r="C18" s="52" t="s">
        <v>186</v>
      </c>
    </row>
    <row r="19" spans="1:4" x14ac:dyDescent="0.25">
      <c r="A19" s="51" t="s">
        <v>201</v>
      </c>
      <c r="B19" t="s">
        <v>187</v>
      </c>
      <c r="C19" s="52" t="s">
        <v>186</v>
      </c>
    </row>
    <row r="20" spans="1:4" x14ac:dyDescent="0.25">
      <c r="A20" s="51" t="s">
        <v>202</v>
      </c>
      <c r="B20" t="s">
        <v>204</v>
      </c>
      <c r="C20" s="52" t="s">
        <v>186</v>
      </c>
    </row>
    <row r="21" spans="1:4" x14ac:dyDescent="0.25">
      <c r="A21" s="51" t="s">
        <v>203</v>
      </c>
      <c r="B21" t="s">
        <v>190</v>
      </c>
      <c r="C21" s="52" t="s">
        <v>186</v>
      </c>
    </row>
    <row r="22" spans="1:4" x14ac:dyDescent="0.25">
      <c r="A22" s="53" t="s">
        <v>200</v>
      </c>
      <c r="B22" s="54" t="s">
        <v>238</v>
      </c>
      <c r="C22" s="52" t="s">
        <v>184</v>
      </c>
    </row>
    <row r="23" spans="1:4" x14ac:dyDescent="0.25">
      <c r="A23" s="53" t="s">
        <v>199</v>
      </c>
      <c r="B23" s="54" t="s">
        <v>182</v>
      </c>
      <c r="C23" s="52" t="s">
        <v>184</v>
      </c>
    </row>
    <row r="24" spans="1:4" x14ac:dyDescent="0.25">
      <c r="A24" s="51" t="s">
        <v>201</v>
      </c>
      <c r="B24" t="s">
        <v>191</v>
      </c>
      <c r="C24" s="52" t="s">
        <v>184</v>
      </c>
    </row>
    <row r="25" spans="1:4" x14ac:dyDescent="0.25">
      <c r="A25" s="51" t="s">
        <v>202</v>
      </c>
      <c r="B25" t="s">
        <v>192</v>
      </c>
      <c r="C25" s="52" t="s">
        <v>184</v>
      </c>
    </row>
    <row r="26" spans="1:4" x14ac:dyDescent="0.25">
      <c r="A26" s="53" t="s">
        <v>200</v>
      </c>
      <c r="B26" s="54" t="s">
        <v>238</v>
      </c>
      <c r="C26" s="52" t="s">
        <v>195</v>
      </c>
    </row>
    <row r="27" spans="1:4" x14ac:dyDescent="0.25">
      <c r="A27" s="53" t="s">
        <v>199</v>
      </c>
      <c r="B27" s="54" t="s">
        <v>182</v>
      </c>
      <c r="C27" s="52" t="s">
        <v>195</v>
      </c>
    </row>
    <row r="28" spans="1:4" x14ac:dyDescent="0.25">
      <c r="A28" s="51" t="s">
        <v>201</v>
      </c>
      <c r="B28" t="s">
        <v>193</v>
      </c>
      <c r="C28" s="52" t="s">
        <v>195</v>
      </c>
    </row>
    <row r="29" spans="1:4" x14ac:dyDescent="0.25">
      <c r="A29" s="51" t="s">
        <v>202</v>
      </c>
      <c r="B29" t="s">
        <v>194</v>
      </c>
      <c r="C29" s="52" t="s">
        <v>195</v>
      </c>
    </row>
    <row r="30" spans="1:4" x14ac:dyDescent="0.25">
      <c r="A30" s="53" t="s">
        <v>200</v>
      </c>
      <c r="B30" s="54" t="s">
        <v>238</v>
      </c>
      <c r="C30" s="52" t="s">
        <v>196</v>
      </c>
    </row>
    <row r="31" spans="1:4" x14ac:dyDescent="0.25">
      <c r="A31" s="53" t="s">
        <v>199</v>
      </c>
      <c r="B31" s="54" t="s">
        <v>182</v>
      </c>
      <c r="C31" s="52" t="s">
        <v>196</v>
      </c>
    </row>
    <row r="32" spans="1:4" x14ac:dyDescent="0.25">
      <c r="A32" s="51" t="s">
        <v>201</v>
      </c>
      <c r="B32" t="s">
        <v>197</v>
      </c>
      <c r="C32" s="52" t="s">
        <v>196</v>
      </c>
    </row>
    <row r="33" spans="1:4" x14ac:dyDescent="0.25">
      <c r="A33" s="51" t="s">
        <v>202</v>
      </c>
      <c r="B33" t="s">
        <v>198</v>
      </c>
      <c r="C33" s="52" t="s">
        <v>196</v>
      </c>
    </row>
    <row r="34" spans="1:4" x14ac:dyDescent="0.25">
      <c r="A34" s="53" t="s">
        <v>200</v>
      </c>
      <c r="B34" s="54" t="s">
        <v>238</v>
      </c>
      <c r="C34" s="52" t="s">
        <v>205</v>
      </c>
      <c r="D34" t="s">
        <v>211</v>
      </c>
    </row>
    <row r="35" spans="1:4" x14ac:dyDescent="0.25">
      <c r="A35" s="53" t="s">
        <v>199</v>
      </c>
      <c r="B35" s="54" t="s">
        <v>182</v>
      </c>
      <c r="C35" s="52" t="s">
        <v>205</v>
      </c>
      <c r="D35" t="s">
        <v>212</v>
      </c>
    </row>
    <row r="36" spans="1:4" x14ac:dyDescent="0.25">
      <c r="A36" s="51" t="s">
        <v>201</v>
      </c>
      <c r="B36" t="s">
        <v>176</v>
      </c>
      <c r="C36" s="52" t="s">
        <v>205</v>
      </c>
      <c r="D36" t="s">
        <v>213</v>
      </c>
    </row>
    <row r="37" spans="1:4" x14ac:dyDescent="0.25">
      <c r="A37" s="51" t="s">
        <v>202</v>
      </c>
      <c r="B37" t="s">
        <v>178</v>
      </c>
      <c r="C37" s="52" t="s">
        <v>205</v>
      </c>
      <c r="D37" t="s">
        <v>214</v>
      </c>
    </row>
    <row r="38" spans="1:4" x14ac:dyDescent="0.25">
      <c r="A38" s="51" t="s">
        <v>206</v>
      </c>
      <c r="B38" t="s">
        <v>30</v>
      </c>
      <c r="C38" s="52" t="s">
        <v>205</v>
      </c>
      <c r="D38" t="s">
        <v>215</v>
      </c>
    </row>
    <row r="39" spans="1:4" x14ac:dyDescent="0.25">
      <c r="A39" s="51" t="s">
        <v>207</v>
      </c>
      <c r="B39" t="s">
        <v>177</v>
      </c>
      <c r="C39" s="52" t="s">
        <v>205</v>
      </c>
      <c r="D39" t="s">
        <v>216</v>
      </c>
    </row>
    <row r="40" spans="1:4" x14ac:dyDescent="0.25">
      <c r="A40" s="53" t="s">
        <v>200</v>
      </c>
      <c r="B40" s="54" t="s">
        <v>238</v>
      </c>
      <c r="C40" s="52" t="s">
        <v>208</v>
      </c>
    </row>
    <row r="41" spans="1:4" x14ac:dyDescent="0.25">
      <c r="A41" s="53" t="s">
        <v>199</v>
      </c>
      <c r="B41" s="54" t="s">
        <v>182</v>
      </c>
      <c r="C41" s="52" t="s">
        <v>208</v>
      </c>
      <c r="D41" t="s">
        <v>210</v>
      </c>
    </row>
    <row r="42" spans="1:4" x14ac:dyDescent="0.25">
      <c r="A42" s="51" t="s">
        <v>218</v>
      </c>
      <c r="B42" t="s">
        <v>217</v>
      </c>
      <c r="C42" s="52" t="s">
        <v>208</v>
      </c>
      <c r="D42" t="s">
        <v>219</v>
      </c>
    </row>
    <row r="43" spans="1:4" x14ac:dyDescent="0.25">
      <c r="A43" s="51" t="s">
        <v>201</v>
      </c>
      <c r="B43" s="52" t="s">
        <v>221</v>
      </c>
      <c r="C43" s="52" t="s">
        <v>208</v>
      </c>
    </row>
    <row r="44" spans="1:4" x14ac:dyDescent="0.25">
      <c r="A44" s="51" t="s">
        <v>202</v>
      </c>
      <c r="B44" s="52" t="s">
        <v>222</v>
      </c>
      <c r="C44" s="52" t="s">
        <v>208</v>
      </c>
    </row>
    <row r="45" spans="1:4" x14ac:dyDescent="0.25">
      <c r="A45" s="53" t="s">
        <v>200</v>
      </c>
      <c r="B45" s="54" t="s">
        <v>238</v>
      </c>
      <c r="C45" s="52" t="s">
        <v>220</v>
      </c>
    </row>
    <row r="46" spans="1:4" x14ac:dyDescent="0.25">
      <c r="A46" s="53" t="s">
        <v>199</v>
      </c>
      <c r="B46" s="54" t="s">
        <v>182</v>
      </c>
      <c r="C46" s="52" t="s">
        <v>220</v>
      </c>
    </row>
    <row r="47" spans="1:4" x14ac:dyDescent="0.25">
      <c r="A47" s="51" t="s">
        <v>201</v>
      </c>
      <c r="B47" t="s">
        <v>224</v>
      </c>
      <c r="C47" s="52" t="s">
        <v>220</v>
      </c>
    </row>
    <row r="48" spans="1:4" x14ac:dyDescent="0.25">
      <c r="A48" s="51" t="s">
        <v>202</v>
      </c>
      <c r="B48" t="s">
        <v>225</v>
      </c>
      <c r="C48" s="52" t="s">
        <v>220</v>
      </c>
      <c r="D48" s="55" t="s">
        <v>235</v>
      </c>
    </row>
    <row r="49" spans="1:4" x14ac:dyDescent="0.25">
      <c r="A49" s="51" t="s">
        <v>206</v>
      </c>
      <c r="B49" t="s">
        <v>226</v>
      </c>
      <c r="C49" s="52" t="s">
        <v>220</v>
      </c>
      <c r="D49" s="55" t="s">
        <v>236</v>
      </c>
    </row>
    <row r="50" spans="1:4" x14ac:dyDescent="0.25">
      <c r="A50" s="51" t="s">
        <v>207</v>
      </c>
      <c r="B50" t="s">
        <v>241</v>
      </c>
      <c r="C50" s="52" t="s">
        <v>220</v>
      </c>
      <c r="D50" s="55" t="s">
        <v>234</v>
      </c>
    </row>
    <row r="51" spans="1:4" x14ac:dyDescent="0.25">
      <c r="A51" s="51" t="s">
        <v>227</v>
      </c>
      <c r="B51" s="35" t="s">
        <v>223</v>
      </c>
      <c r="C51" s="52" t="s">
        <v>220</v>
      </c>
      <c r="D51" s="55" t="s">
        <v>237</v>
      </c>
    </row>
    <row r="52" spans="1:4" x14ac:dyDescent="0.25">
      <c r="A52" s="51" t="s">
        <v>229</v>
      </c>
      <c r="B52" t="s">
        <v>228</v>
      </c>
      <c r="C52" s="52" t="s">
        <v>220</v>
      </c>
      <c r="D52" t="s">
        <v>230</v>
      </c>
    </row>
    <row r="53" spans="1:4" x14ac:dyDescent="0.25">
      <c r="A53" s="51" t="s">
        <v>231</v>
      </c>
      <c r="B53" t="s">
        <v>232</v>
      </c>
      <c r="C53" s="52" t="s">
        <v>220</v>
      </c>
      <c r="D53" t="s">
        <v>233</v>
      </c>
    </row>
    <row r="54" spans="1:4" x14ac:dyDescent="0.25">
      <c r="A54" s="53" t="s">
        <v>200</v>
      </c>
      <c r="B54" s="54" t="s">
        <v>238</v>
      </c>
      <c r="C54" s="52" t="s">
        <v>239</v>
      </c>
    </row>
    <row r="55" spans="1:4" x14ac:dyDescent="0.25">
      <c r="A55" s="53" t="s">
        <v>199</v>
      </c>
      <c r="B55" s="54" t="s">
        <v>182</v>
      </c>
      <c r="C55" s="52" t="s">
        <v>239</v>
      </c>
      <c r="D55" s="55" t="s">
        <v>240</v>
      </c>
    </row>
    <row r="56" spans="1:4" x14ac:dyDescent="0.25">
      <c r="A56" s="51" t="s">
        <v>201</v>
      </c>
      <c r="B56" t="s">
        <v>242</v>
      </c>
      <c r="C56" s="52" t="s">
        <v>239</v>
      </c>
    </row>
    <row r="57" spans="1:4" x14ac:dyDescent="0.25">
      <c r="A57" s="51" t="s">
        <v>202</v>
      </c>
      <c r="B57" t="s">
        <v>243</v>
      </c>
      <c r="C57" s="52" t="s">
        <v>239</v>
      </c>
    </row>
    <row r="58" spans="1:4" x14ac:dyDescent="0.25">
      <c r="A58" s="53" t="s">
        <v>200</v>
      </c>
      <c r="B58" s="54" t="s">
        <v>238</v>
      </c>
      <c r="C58" s="52" t="s">
        <v>244</v>
      </c>
      <c r="D58" t="s">
        <v>245</v>
      </c>
    </row>
    <row r="59" spans="1:4" x14ac:dyDescent="0.25">
      <c r="A59" s="53" t="s">
        <v>199</v>
      </c>
      <c r="B59" s="54" t="s">
        <v>182</v>
      </c>
      <c r="C59" s="52" t="s">
        <v>244</v>
      </c>
      <c r="D59" t="s">
        <v>246</v>
      </c>
    </row>
    <row r="60" spans="1:4" x14ac:dyDescent="0.25">
      <c r="A60" s="51" t="s">
        <v>201</v>
      </c>
      <c r="B60" t="s">
        <v>248</v>
      </c>
      <c r="C60" s="52" t="s">
        <v>244</v>
      </c>
    </row>
    <row r="61" spans="1:4" x14ac:dyDescent="0.25">
      <c r="A61" s="53" t="s">
        <v>200</v>
      </c>
      <c r="B61" s="54" t="s">
        <v>238</v>
      </c>
      <c r="C61" s="52" t="s">
        <v>249</v>
      </c>
    </row>
    <row r="62" spans="1:4" x14ac:dyDescent="0.25">
      <c r="A62" s="53" t="s">
        <v>199</v>
      </c>
      <c r="B62" s="54" t="s">
        <v>182</v>
      </c>
      <c r="C62" s="52" t="s">
        <v>249</v>
      </c>
      <c r="D62" t="s">
        <v>250</v>
      </c>
    </row>
    <row r="63" spans="1:4" x14ac:dyDescent="0.25">
      <c r="A63" s="51" t="s">
        <v>201</v>
      </c>
      <c r="B63" s="47" t="s">
        <v>232</v>
      </c>
      <c r="C63" s="52" t="s">
        <v>249</v>
      </c>
      <c r="D63" t="s">
        <v>251</v>
      </c>
    </row>
    <row r="64" spans="1:4" x14ac:dyDescent="0.25">
      <c r="A64" s="51"/>
    </row>
    <row r="65" spans="1:1" x14ac:dyDescent="0.25">
      <c r="A65" s="51"/>
    </row>
    <row r="66" spans="1:1" x14ac:dyDescent="0.25">
      <c r="A66" s="5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Normal="100" workbookViewId="0">
      <selection activeCell="B24" sqref="B24"/>
    </sheetView>
  </sheetViews>
  <sheetFormatPr defaultRowHeight="15" x14ac:dyDescent="0.25"/>
  <cols>
    <col min="2" max="2" width="56.140625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50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x14ac:dyDescent="0.25">
      <c r="A2" s="53" t="s">
        <v>200</v>
      </c>
      <c r="B2" s="54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x14ac:dyDescent="0.25">
      <c r="A3" s="51" t="s">
        <v>201</v>
      </c>
      <c r="B3" s="57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x14ac:dyDescent="0.25">
      <c r="A4" s="51" t="s">
        <v>202</v>
      </c>
      <c r="B4" s="5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x14ac:dyDescent="0.25">
      <c r="A5" s="51" t="s">
        <v>203</v>
      </c>
      <c r="B5" s="64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x14ac:dyDescent="0.25">
      <c r="A6" s="53" t="s">
        <v>256</v>
      </c>
      <c r="B6" s="54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x14ac:dyDescent="0.25">
      <c r="A7" s="51" t="s">
        <v>201</v>
      </c>
      <c r="B7" s="57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x14ac:dyDescent="0.25">
      <c r="A8" s="51" t="s">
        <v>202</v>
      </c>
      <c r="B8" s="5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x14ac:dyDescent="0.25">
      <c r="A9" s="53" t="s">
        <v>256</v>
      </c>
      <c r="B9" s="54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x14ac:dyDescent="0.25">
      <c r="A10" s="51" t="s">
        <v>201</v>
      </c>
      <c r="B10" s="57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x14ac:dyDescent="0.25">
      <c r="A11" s="51" t="s">
        <v>202</v>
      </c>
      <c r="B11" s="5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x14ac:dyDescent="0.25">
      <c r="A12" s="53" t="s">
        <v>256</v>
      </c>
      <c r="B12" s="54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x14ac:dyDescent="0.25">
      <c r="A13" s="51" t="s">
        <v>258</v>
      </c>
      <c r="B13" s="57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x14ac:dyDescent="0.25">
      <c r="A14" s="53" t="s">
        <v>256</v>
      </c>
      <c r="B14" s="54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x14ac:dyDescent="0.25">
      <c r="A15" s="51" t="s">
        <v>262</v>
      </c>
      <c r="B15" s="57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x14ac:dyDescent="0.25">
      <c r="A16" s="53" t="s">
        <v>256</v>
      </c>
      <c r="B16" s="54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x14ac:dyDescent="0.25">
      <c r="A17" s="51" t="s">
        <v>201</v>
      </c>
      <c r="B17" s="5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x14ac:dyDescent="0.25">
      <c r="A18" s="51" t="s">
        <v>202</v>
      </c>
      <c r="B18" s="5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x14ac:dyDescent="0.25">
      <c r="A19" s="51" t="s">
        <v>262</v>
      </c>
      <c r="B19" s="5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x14ac:dyDescent="0.25">
      <c r="A20" s="51" t="s">
        <v>262</v>
      </c>
      <c r="B20" s="5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x14ac:dyDescent="0.25">
      <c r="A21" s="53" t="s">
        <v>256</v>
      </c>
      <c r="B21" s="54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x14ac:dyDescent="0.25">
      <c r="A22" s="51" t="s">
        <v>201</v>
      </c>
      <c r="B22" s="5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x14ac:dyDescent="0.25">
      <c r="A23" s="51" t="s">
        <v>202</v>
      </c>
      <c r="B23" s="5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x14ac:dyDescent="0.25">
      <c r="A24" s="51" t="s">
        <v>206</v>
      </c>
      <c r="B24" s="58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x14ac:dyDescent="0.25">
      <c r="A25" s="53" t="s">
        <v>256</v>
      </c>
      <c r="B25" s="54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x14ac:dyDescent="0.25">
      <c r="A26" s="51" t="s">
        <v>201</v>
      </c>
      <c r="B26" s="5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x14ac:dyDescent="0.25">
      <c r="A27" s="51" t="s">
        <v>202</v>
      </c>
      <c r="B27" s="5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x14ac:dyDescent="0.25">
      <c r="A28" s="51" t="s">
        <v>206</v>
      </c>
      <c r="B28" s="5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x14ac:dyDescent="0.25">
      <c r="A29" s="51" t="s">
        <v>207</v>
      </c>
      <c r="B29" s="5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x14ac:dyDescent="0.25">
      <c r="A30" s="53" t="s">
        <v>256</v>
      </c>
      <c r="B30" s="54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x14ac:dyDescent="0.25">
      <c r="A31" s="61" t="s">
        <v>262</v>
      </c>
      <c r="B31" s="5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x14ac:dyDescent="0.25">
      <c r="A32" s="51" t="s">
        <v>201</v>
      </c>
      <c r="B32" s="58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x14ac:dyDescent="0.25">
      <c r="A33" s="53" t="s">
        <v>256</v>
      </c>
      <c r="B33" s="54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x14ac:dyDescent="0.25">
      <c r="A34" s="61" t="s">
        <v>262</v>
      </c>
      <c r="B34" s="5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x14ac:dyDescent="0.25">
      <c r="A35" s="51" t="s">
        <v>201</v>
      </c>
      <c r="B35" s="58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x14ac:dyDescent="0.25">
      <c r="A36" s="53" t="s">
        <v>256</v>
      </c>
      <c r="B36" s="54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x14ac:dyDescent="0.25">
      <c r="A37" s="61" t="s">
        <v>262</v>
      </c>
      <c r="B37" s="5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x14ac:dyDescent="0.25">
      <c r="A38" s="51" t="s">
        <v>201</v>
      </c>
      <c r="B38" s="58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x14ac:dyDescent="0.25">
      <c r="A39" s="53" t="s">
        <v>256</v>
      </c>
      <c r="B39" s="54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x14ac:dyDescent="0.25">
      <c r="A40" s="60" t="s">
        <v>218</v>
      </c>
      <c r="B40" s="35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x14ac:dyDescent="0.25">
      <c r="A41" s="51" t="s">
        <v>201</v>
      </c>
      <c r="B41" s="62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x14ac:dyDescent="0.25">
      <c r="A42" s="51" t="s">
        <v>202</v>
      </c>
      <c r="B42" s="62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x14ac:dyDescent="0.25">
      <c r="A43" s="53" t="s">
        <v>256</v>
      </c>
      <c r="B43" s="54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x14ac:dyDescent="0.25">
      <c r="A44" s="61" t="s">
        <v>262</v>
      </c>
      <c r="B44" s="5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x14ac:dyDescent="0.25">
      <c r="A45" s="51"/>
      <c r="B45" s="62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x14ac:dyDescent="0.25">
      <c r="A46" s="53" t="s">
        <v>256</v>
      </c>
      <c r="B46" s="54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x14ac:dyDescent="0.25">
      <c r="A47" s="51" t="s">
        <v>201</v>
      </c>
      <c r="B47" s="63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x14ac:dyDescent="0.25">
      <c r="A48" s="51" t="s">
        <v>202</v>
      </c>
      <c r="B48" s="63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54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5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5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54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35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5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62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62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54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58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58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58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58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5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5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54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5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5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5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54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5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5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5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54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5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5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5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6"/>
  <sheetViews>
    <sheetView zoomScaleNormal="100" workbookViewId="0">
      <selection activeCell="B74" sqref="B74"/>
    </sheetView>
  </sheetViews>
  <sheetFormatPr defaultRowHeight="15" x14ac:dyDescent="0.25"/>
  <cols>
    <col min="2" max="2" width="56.140625" style="47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87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x14ac:dyDescent="0.25">
      <c r="A2" s="53" t="s">
        <v>200</v>
      </c>
      <c r="B2" s="47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x14ac:dyDescent="0.25">
      <c r="A3" s="51" t="s">
        <v>201</v>
      </c>
      <c r="B3" s="36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x14ac:dyDescent="0.25">
      <c r="A4" s="51" t="s">
        <v>202</v>
      </c>
      <c r="B4" s="4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x14ac:dyDescent="0.25">
      <c r="A5" s="51" t="s">
        <v>203</v>
      </c>
      <c r="B5" s="88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hidden="1" x14ac:dyDescent="0.25">
      <c r="A6" s="53" t="s">
        <v>256</v>
      </c>
      <c r="B6" s="47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hidden="1" x14ac:dyDescent="0.25">
      <c r="A7" s="51" t="s">
        <v>201</v>
      </c>
      <c r="B7" s="36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hidden="1" x14ac:dyDescent="0.25">
      <c r="A8" s="51" t="s">
        <v>202</v>
      </c>
      <c r="B8" s="4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hidden="1" x14ac:dyDescent="0.25">
      <c r="A9" s="53" t="s">
        <v>256</v>
      </c>
      <c r="B9" s="47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hidden="1" x14ac:dyDescent="0.25">
      <c r="A10" s="51" t="s">
        <v>201</v>
      </c>
      <c r="B10" s="36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hidden="1" x14ac:dyDescent="0.25">
      <c r="A11" s="51" t="s">
        <v>202</v>
      </c>
      <c r="B11" s="4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hidden="1" x14ac:dyDescent="0.25">
      <c r="A12" s="53" t="s">
        <v>256</v>
      </c>
      <c r="B12" s="47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hidden="1" x14ac:dyDescent="0.25">
      <c r="A13" s="51" t="s">
        <v>258</v>
      </c>
      <c r="B13" s="36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hidden="1" x14ac:dyDescent="0.25">
      <c r="A14" s="53" t="s">
        <v>256</v>
      </c>
      <c r="B14" s="47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hidden="1" x14ac:dyDescent="0.25">
      <c r="A15" s="51" t="s">
        <v>262</v>
      </c>
      <c r="B15" s="36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hidden="1" x14ac:dyDescent="0.25">
      <c r="A16" s="53" t="s">
        <v>256</v>
      </c>
      <c r="B16" s="47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hidden="1" x14ac:dyDescent="0.25">
      <c r="A17" s="51" t="s">
        <v>201</v>
      </c>
      <c r="B17" s="4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hidden="1" x14ac:dyDescent="0.25">
      <c r="A18" s="51" t="s">
        <v>202</v>
      </c>
      <c r="B18" s="4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hidden="1" x14ac:dyDescent="0.25">
      <c r="A19" s="51" t="s">
        <v>262</v>
      </c>
      <c r="B19" s="4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hidden="1" x14ac:dyDescent="0.25">
      <c r="A20" s="51" t="s">
        <v>262</v>
      </c>
      <c r="B20" s="4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hidden="1" x14ac:dyDescent="0.25">
      <c r="A21" s="53" t="s">
        <v>256</v>
      </c>
      <c r="B21" s="47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hidden="1" x14ac:dyDescent="0.25">
      <c r="A22" s="51" t="s">
        <v>201</v>
      </c>
      <c r="B22" s="4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hidden="1" x14ac:dyDescent="0.25">
      <c r="A23" s="51" t="s">
        <v>202</v>
      </c>
      <c r="B23" s="4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hidden="1" x14ac:dyDescent="0.25">
      <c r="A24" s="51" t="s">
        <v>206</v>
      </c>
      <c r="B24" s="47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hidden="1" x14ac:dyDescent="0.25">
      <c r="A25" s="53" t="s">
        <v>256</v>
      </c>
      <c r="B25" s="47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hidden="1" x14ac:dyDescent="0.25">
      <c r="A26" s="51" t="s">
        <v>201</v>
      </c>
      <c r="B26" s="4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hidden="1" x14ac:dyDescent="0.25">
      <c r="A27" s="51" t="s">
        <v>202</v>
      </c>
      <c r="B27" s="4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hidden="1" x14ac:dyDescent="0.25">
      <c r="A28" s="51" t="s">
        <v>206</v>
      </c>
      <c r="B28" s="4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hidden="1" x14ac:dyDescent="0.25">
      <c r="A29" s="51" t="s">
        <v>207</v>
      </c>
      <c r="B29" s="4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hidden="1" x14ac:dyDescent="0.25">
      <c r="A30" s="53" t="s">
        <v>256</v>
      </c>
      <c r="B30" s="47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hidden="1" x14ac:dyDescent="0.25">
      <c r="A31" s="61" t="s">
        <v>262</v>
      </c>
      <c r="B31" s="4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hidden="1" x14ac:dyDescent="0.25">
      <c r="A32" s="51" t="s">
        <v>201</v>
      </c>
      <c r="B32" s="47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hidden="1" x14ac:dyDescent="0.25">
      <c r="A33" s="53" t="s">
        <v>256</v>
      </c>
      <c r="B33" s="47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hidden="1" x14ac:dyDescent="0.25">
      <c r="A34" s="61" t="s">
        <v>262</v>
      </c>
      <c r="B34" s="4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hidden="1" x14ac:dyDescent="0.25">
      <c r="A35" s="51" t="s">
        <v>201</v>
      </c>
      <c r="B35" s="47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hidden="1" x14ac:dyDescent="0.25">
      <c r="A36" s="53" t="s">
        <v>256</v>
      </c>
      <c r="B36" s="47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hidden="1" x14ac:dyDescent="0.25">
      <c r="A37" s="61" t="s">
        <v>262</v>
      </c>
      <c r="B37" s="4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hidden="1" x14ac:dyDescent="0.25">
      <c r="A38" s="51" t="s">
        <v>201</v>
      </c>
      <c r="B38" s="47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hidden="1" x14ac:dyDescent="0.25">
      <c r="A39" s="53" t="s">
        <v>256</v>
      </c>
      <c r="B39" s="47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hidden="1" x14ac:dyDescent="0.25">
      <c r="A40" s="60" t="s">
        <v>218</v>
      </c>
      <c r="B40" s="47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hidden="1" x14ac:dyDescent="0.25">
      <c r="A41" s="51" t="s">
        <v>201</v>
      </c>
      <c r="B41" s="89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hidden="1" x14ac:dyDescent="0.25">
      <c r="A42" s="51" t="s">
        <v>202</v>
      </c>
      <c r="B42" s="89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hidden="1" x14ac:dyDescent="0.25">
      <c r="A43" s="53" t="s">
        <v>256</v>
      </c>
      <c r="B43" s="47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hidden="1" x14ac:dyDescent="0.25">
      <c r="A44" s="61" t="s">
        <v>262</v>
      </c>
      <c r="B44" s="4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hidden="1" x14ac:dyDescent="0.25">
      <c r="A45" s="51"/>
      <c r="B45" s="89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hidden="1" x14ac:dyDescent="0.25">
      <c r="A46" s="53" t="s">
        <v>256</v>
      </c>
      <c r="B46" s="47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hidden="1" x14ac:dyDescent="0.25">
      <c r="A47" s="51" t="s">
        <v>201</v>
      </c>
      <c r="B47" s="89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hidden="1" x14ac:dyDescent="0.25">
      <c r="A48" s="51" t="s">
        <v>202</v>
      </c>
      <c r="B48" s="89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47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4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4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47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47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4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89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89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47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47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47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47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47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4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4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47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4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4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4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47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4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4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4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47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4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4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4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>
    <filterColumn colId="3">
      <filters blank="1">
        <filter val="База данных (БД)"/>
      </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54"/>
  <sheetViews>
    <sheetView topLeftCell="A7" zoomScale="85" zoomScaleNormal="85" workbookViewId="0">
      <selection activeCell="E25" sqref="E25"/>
    </sheetView>
  </sheetViews>
  <sheetFormatPr defaultRowHeight="15" x14ac:dyDescent="0.25"/>
  <cols>
    <col min="2" max="2" width="3.28515625" customWidth="1"/>
    <col min="3" max="3" width="20.42578125" customWidth="1"/>
    <col min="4" max="4" width="3.28515625" customWidth="1"/>
    <col min="5" max="5" width="22.28515625" bestFit="1" customWidth="1"/>
    <col min="6" max="6" width="3.28515625" customWidth="1"/>
    <col min="7" max="7" width="37.28515625" bestFit="1" customWidth="1"/>
    <col min="8" max="8" width="3.28515625" customWidth="1"/>
    <col min="9" max="9" width="37.28515625" bestFit="1" customWidth="1"/>
    <col min="10" max="10" width="3.28515625" customWidth="1"/>
    <col min="11" max="11" width="30.85546875" customWidth="1"/>
    <col min="16" max="16" width="15.28515625" bestFit="1" customWidth="1"/>
    <col min="17" max="17" width="17.28515625" bestFit="1" customWidth="1"/>
    <col min="18" max="18" width="13.140625" bestFit="1" customWidth="1"/>
    <col min="21" max="21" width="12.42578125" bestFit="1" customWidth="1"/>
  </cols>
  <sheetData>
    <row r="8" spans="1:14" ht="15.75" thickBot="1" x14ac:dyDescent="0.3"/>
    <row r="9" spans="1:14" x14ac:dyDescent="0.25">
      <c r="E9" s="65" t="s">
        <v>299</v>
      </c>
    </row>
    <row r="10" spans="1:14" x14ac:dyDescent="0.25">
      <c r="E10" s="69" t="s">
        <v>329</v>
      </c>
    </row>
    <row r="11" spans="1:14" x14ac:dyDescent="0.25">
      <c r="E11" s="66"/>
    </row>
    <row r="12" spans="1:14" x14ac:dyDescent="0.25">
      <c r="E12" s="73" t="s">
        <v>176</v>
      </c>
    </row>
    <row r="13" spans="1:14" x14ac:dyDescent="0.25">
      <c r="E13" s="73" t="s">
        <v>178</v>
      </c>
    </row>
    <row r="14" spans="1:14" ht="15.75" thickBot="1" x14ac:dyDescent="0.3">
      <c r="E14" s="77" t="s">
        <v>293</v>
      </c>
    </row>
    <row r="16" spans="1:14" ht="15.75" thickBo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21" x14ac:dyDescent="0.25">
      <c r="A17" s="54"/>
      <c r="B17" s="54"/>
      <c r="C17" s="85" t="s">
        <v>186</v>
      </c>
      <c r="D17" s="54"/>
      <c r="E17" s="85" t="s">
        <v>184</v>
      </c>
      <c r="F17" s="86"/>
      <c r="G17" s="85" t="s">
        <v>254</v>
      </c>
      <c r="H17" s="86"/>
      <c r="I17" s="85" t="s">
        <v>316</v>
      </c>
      <c r="J17" s="54"/>
      <c r="K17" s="54"/>
      <c r="L17" s="54"/>
      <c r="M17" s="54"/>
      <c r="N17" s="54"/>
      <c r="P17" t="s">
        <v>184</v>
      </c>
      <c r="U17" t="s">
        <v>204</v>
      </c>
    </row>
    <row r="18" spans="1:21" x14ac:dyDescent="0.25">
      <c r="A18" s="54"/>
      <c r="B18" s="54"/>
      <c r="C18" s="66"/>
      <c r="D18" s="54"/>
      <c r="E18" s="69" t="s">
        <v>300</v>
      </c>
      <c r="F18" s="54"/>
      <c r="G18" s="69" t="s">
        <v>301</v>
      </c>
      <c r="H18" s="54"/>
      <c r="I18" s="69" t="s">
        <v>317</v>
      </c>
      <c r="J18" s="54"/>
      <c r="K18" s="54"/>
      <c r="L18" s="54"/>
      <c r="M18" s="54"/>
      <c r="N18" s="54"/>
    </row>
    <row r="19" spans="1:21" x14ac:dyDescent="0.25">
      <c r="A19" s="54"/>
      <c r="B19" s="54"/>
      <c r="C19" s="66"/>
      <c r="D19" s="54"/>
      <c r="E19" s="66"/>
      <c r="F19" s="54"/>
      <c r="G19" s="66"/>
      <c r="H19" s="54"/>
      <c r="I19" s="66" t="s">
        <v>318</v>
      </c>
      <c r="J19" s="54"/>
      <c r="K19" s="54"/>
      <c r="L19" s="54"/>
      <c r="M19" s="54"/>
      <c r="N19" s="54"/>
      <c r="P19" t="s">
        <v>254</v>
      </c>
      <c r="Q19" t="s">
        <v>255</v>
      </c>
    </row>
    <row r="20" spans="1:21" x14ac:dyDescent="0.25">
      <c r="A20" s="54"/>
      <c r="B20" s="54"/>
      <c r="C20" s="74" t="s">
        <v>184</v>
      </c>
      <c r="D20" s="54"/>
      <c r="E20" s="74" t="s">
        <v>254</v>
      </c>
      <c r="F20" s="54"/>
      <c r="G20" s="79" t="s">
        <v>315</v>
      </c>
      <c r="H20" s="54"/>
      <c r="I20" s="78" t="s">
        <v>319</v>
      </c>
      <c r="J20" s="54"/>
      <c r="K20" s="54"/>
      <c r="L20" s="54"/>
      <c r="M20" s="54"/>
      <c r="N20" s="54"/>
      <c r="Q20" t="s">
        <v>330</v>
      </c>
      <c r="R20" t="s">
        <v>331</v>
      </c>
    </row>
    <row r="21" spans="1:21" ht="15.75" thickBot="1" x14ac:dyDescent="0.3">
      <c r="A21" s="54"/>
      <c r="B21" s="54"/>
      <c r="C21" s="75" t="s">
        <v>299</v>
      </c>
      <c r="D21" s="54"/>
      <c r="E21" s="75" t="s">
        <v>255</v>
      </c>
      <c r="F21" s="54"/>
      <c r="G21" s="80" t="s">
        <v>314</v>
      </c>
      <c r="H21" s="54"/>
      <c r="I21" s="81"/>
      <c r="J21" s="54"/>
      <c r="K21" s="54"/>
      <c r="L21" s="54"/>
      <c r="M21" s="54"/>
      <c r="N21" s="54"/>
    </row>
    <row r="22" spans="1:21" ht="15.75" thickBo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21" x14ac:dyDescent="0.25">
      <c r="A23" s="54"/>
      <c r="B23" s="54"/>
      <c r="C23" s="54"/>
      <c r="D23" s="54"/>
      <c r="E23" s="54"/>
      <c r="F23" s="54"/>
      <c r="G23" s="54"/>
      <c r="H23" s="54"/>
      <c r="I23" s="65" t="s">
        <v>320</v>
      </c>
      <c r="J23" s="54"/>
      <c r="K23" s="54"/>
      <c r="L23" s="54"/>
      <c r="M23" s="54"/>
      <c r="N23" s="54"/>
    </row>
    <row r="24" spans="1:21" x14ac:dyDescent="0.25">
      <c r="A24" s="54"/>
      <c r="B24" s="54"/>
      <c r="C24" s="54"/>
      <c r="D24" s="54"/>
      <c r="E24" s="54"/>
      <c r="F24" s="54"/>
      <c r="G24" s="54"/>
      <c r="H24" s="54"/>
      <c r="I24" s="69" t="s">
        <v>313</v>
      </c>
      <c r="J24" s="54"/>
      <c r="K24" s="54"/>
      <c r="L24" s="54"/>
      <c r="M24" s="54"/>
      <c r="N24" s="54"/>
    </row>
    <row r="25" spans="1:21" x14ac:dyDescent="0.25">
      <c r="A25" s="54"/>
      <c r="B25" s="54"/>
      <c r="C25" s="54"/>
      <c r="D25" s="54"/>
      <c r="E25" s="54"/>
      <c r="F25" s="54"/>
      <c r="G25" s="54"/>
      <c r="H25" s="54"/>
      <c r="I25" s="66" t="s">
        <v>321</v>
      </c>
      <c r="J25" s="54"/>
      <c r="K25" s="54"/>
      <c r="L25" s="54"/>
      <c r="M25" s="54"/>
      <c r="N25" s="54"/>
    </row>
    <row r="26" spans="1:21" x14ac:dyDescent="0.25">
      <c r="A26" s="54"/>
      <c r="B26" s="54"/>
      <c r="C26" s="54"/>
      <c r="D26" s="54"/>
      <c r="E26" s="54"/>
      <c r="F26" s="54"/>
      <c r="G26" s="54"/>
      <c r="H26" s="54"/>
      <c r="I26" s="66" t="s">
        <v>322</v>
      </c>
      <c r="J26" s="54"/>
      <c r="K26" s="54"/>
      <c r="L26" s="54"/>
      <c r="M26" s="54"/>
      <c r="N26" s="54"/>
    </row>
    <row r="27" spans="1:21" ht="15.75" thickBot="1" x14ac:dyDescent="0.3">
      <c r="A27" s="54"/>
      <c r="B27" s="54"/>
      <c r="C27" s="54"/>
      <c r="D27" s="54"/>
      <c r="E27" s="54"/>
      <c r="F27" s="54"/>
      <c r="G27" s="54"/>
      <c r="H27" s="54"/>
      <c r="I27" s="67" t="s">
        <v>59</v>
      </c>
      <c r="J27" s="54"/>
      <c r="K27" s="54"/>
      <c r="L27" s="54"/>
      <c r="M27" s="54"/>
      <c r="N27" s="54"/>
    </row>
    <row r="28" spans="1:21" ht="15.75" thickBot="1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21" x14ac:dyDescent="0.25">
      <c r="A29" s="54"/>
      <c r="B29" s="54"/>
      <c r="C29" s="54"/>
      <c r="D29" s="54"/>
      <c r="E29" s="54"/>
      <c r="F29" s="54"/>
      <c r="G29" s="85" t="s">
        <v>255</v>
      </c>
      <c r="H29" s="86"/>
      <c r="I29" s="85" t="s">
        <v>270</v>
      </c>
      <c r="J29" s="86"/>
      <c r="K29" s="85" t="s">
        <v>276</v>
      </c>
      <c r="L29" s="54"/>
      <c r="M29" s="54"/>
      <c r="N29" s="54"/>
    </row>
    <row r="30" spans="1:21" ht="26.25" x14ac:dyDescent="0.25">
      <c r="A30" s="54"/>
      <c r="B30" s="54"/>
      <c r="C30" s="54"/>
      <c r="D30" s="54"/>
      <c r="E30" s="54"/>
      <c r="F30" s="54"/>
      <c r="G30" s="68" t="s">
        <v>309</v>
      </c>
      <c r="H30" s="54"/>
      <c r="I30" s="68" t="s">
        <v>308</v>
      </c>
      <c r="J30" s="54"/>
      <c r="K30" s="68" t="s">
        <v>310</v>
      </c>
      <c r="L30" s="54"/>
      <c r="M30" s="54"/>
      <c r="N30" s="54"/>
    </row>
    <row r="31" spans="1:21" x14ac:dyDescent="0.25">
      <c r="A31" s="54"/>
      <c r="B31" s="54"/>
      <c r="C31" s="54"/>
      <c r="D31" s="54"/>
      <c r="E31" s="54"/>
      <c r="F31" s="54"/>
      <c r="G31" s="66"/>
      <c r="H31" s="54"/>
      <c r="I31" s="66"/>
      <c r="J31" s="54"/>
      <c r="K31" s="66"/>
      <c r="L31" s="54"/>
      <c r="M31" s="54"/>
      <c r="N31" s="54"/>
    </row>
    <row r="32" spans="1:21" ht="30" x14ac:dyDescent="0.25">
      <c r="A32" s="54"/>
      <c r="B32" s="54"/>
      <c r="C32" s="54"/>
      <c r="D32" s="54"/>
      <c r="E32" s="54"/>
      <c r="F32" s="54"/>
      <c r="G32" s="74" t="s">
        <v>270</v>
      </c>
      <c r="H32" s="54"/>
      <c r="I32" s="83" t="s">
        <v>302</v>
      </c>
      <c r="J32" s="54"/>
      <c r="K32" s="66" t="s">
        <v>306</v>
      </c>
      <c r="L32" s="54"/>
      <c r="M32" s="54"/>
      <c r="N32" s="54"/>
    </row>
    <row r="33" spans="1:14" x14ac:dyDescent="0.25">
      <c r="A33" s="54"/>
      <c r="B33" s="54"/>
      <c r="C33" s="54"/>
      <c r="D33" s="54"/>
      <c r="E33" s="54"/>
      <c r="F33" s="54"/>
      <c r="G33" s="74" t="s">
        <v>273</v>
      </c>
      <c r="H33" s="54"/>
      <c r="I33" s="83" t="s">
        <v>283</v>
      </c>
      <c r="J33" s="54"/>
      <c r="K33" s="70" t="s">
        <v>307</v>
      </c>
      <c r="L33" s="54"/>
      <c r="M33" s="54"/>
      <c r="N33" s="54"/>
    </row>
    <row r="34" spans="1:14" ht="30.75" thickBot="1" x14ac:dyDescent="0.3">
      <c r="A34" s="54"/>
      <c r="B34" s="54"/>
      <c r="C34" s="54"/>
      <c r="D34" s="54"/>
      <c r="E34" s="54"/>
      <c r="F34" s="54"/>
      <c r="G34" s="76" t="s">
        <v>281</v>
      </c>
      <c r="H34" s="54"/>
      <c r="I34" s="82" t="s">
        <v>303</v>
      </c>
      <c r="J34" s="54"/>
      <c r="K34" s="70" t="s">
        <v>305</v>
      </c>
      <c r="L34" s="54"/>
      <c r="M34" s="54"/>
      <c r="N34" s="54"/>
    </row>
    <row r="35" spans="1:14" ht="15.75" thickBot="1" x14ac:dyDescent="0.3">
      <c r="A35" s="54"/>
      <c r="B35" s="54"/>
      <c r="C35" s="54"/>
      <c r="D35" s="54"/>
      <c r="E35" s="54"/>
      <c r="F35" s="54"/>
      <c r="G35" s="54"/>
      <c r="H35" s="54"/>
      <c r="I35" s="84" t="s">
        <v>285</v>
      </c>
      <c r="J35" s="54"/>
      <c r="K35" s="71" t="s">
        <v>304</v>
      </c>
      <c r="L35" s="54"/>
      <c r="M35" s="54"/>
      <c r="N35" s="54"/>
    </row>
    <row r="36" spans="1:14" ht="15.75" thickBot="1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85" t="s">
        <v>323</v>
      </c>
      <c r="L37" s="54"/>
      <c r="M37" s="54"/>
      <c r="N37" s="54"/>
    </row>
    <row r="38" spans="1:14" ht="26.2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68" t="s">
        <v>324</v>
      </c>
      <c r="L38" s="54"/>
      <c r="M38" s="54"/>
      <c r="N38" s="54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66"/>
      <c r="L39" s="54"/>
      <c r="M39" s="54"/>
      <c r="N39" s="54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66" t="s">
        <v>325</v>
      </c>
      <c r="L40" s="54"/>
      <c r="M40" s="54"/>
      <c r="N40" s="54"/>
    </row>
    <row r="41" spans="1:14" ht="15.75" thickBot="1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67" t="s">
        <v>325</v>
      </c>
      <c r="L41" s="54"/>
      <c r="M41" s="54"/>
      <c r="N41" s="54"/>
    </row>
    <row r="42" spans="1:14" ht="15.75" thickBot="1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85" t="s">
        <v>285</v>
      </c>
      <c r="L43" s="54"/>
      <c r="M43" s="54"/>
      <c r="N43" s="54"/>
    </row>
    <row r="44" spans="1:14" ht="26.2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68" t="s">
        <v>326</v>
      </c>
      <c r="L44" s="54"/>
      <c r="M44" s="54"/>
      <c r="N44" s="54"/>
    </row>
    <row r="45" spans="1:1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66"/>
      <c r="L45" s="54"/>
      <c r="M45" s="54"/>
      <c r="N45" s="54"/>
    </row>
    <row r="46" spans="1:14" ht="15.75" thickBot="1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72" t="s">
        <v>327</v>
      </c>
      <c r="L46" s="54"/>
      <c r="M46" s="54"/>
      <c r="N46" s="54"/>
    </row>
    <row r="47" spans="1:14" ht="15.75" thickBot="1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72" t="s">
        <v>328</v>
      </c>
      <c r="L47" s="54"/>
      <c r="M47" s="54"/>
      <c r="N47" s="54"/>
    </row>
    <row r="48" spans="1:14" ht="15.75" thickBot="1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25">
      <c r="A49" s="54"/>
      <c r="B49" s="54"/>
      <c r="C49" s="54"/>
      <c r="D49" s="54"/>
      <c r="E49" s="54"/>
      <c r="F49" s="54"/>
      <c r="G49" s="54"/>
      <c r="H49" s="54"/>
      <c r="I49" s="85" t="s">
        <v>273</v>
      </c>
      <c r="J49" s="54"/>
      <c r="K49" s="54"/>
      <c r="L49" s="54"/>
      <c r="M49" s="54"/>
      <c r="N49" s="54"/>
    </row>
    <row r="50" spans="1:14" ht="26.25" x14ac:dyDescent="0.25">
      <c r="A50" s="54"/>
      <c r="B50" s="54"/>
      <c r="C50" s="54"/>
      <c r="D50" s="54"/>
      <c r="E50" s="54"/>
      <c r="F50" s="54"/>
      <c r="G50" s="54"/>
      <c r="H50" s="54"/>
      <c r="I50" s="68" t="s">
        <v>311</v>
      </c>
      <c r="J50" s="54"/>
      <c r="K50" s="54"/>
      <c r="L50" s="54"/>
      <c r="M50" s="54"/>
      <c r="N50" s="54"/>
    </row>
    <row r="51" spans="1:14" x14ac:dyDescent="0.25">
      <c r="A51" s="54"/>
      <c r="B51" s="54"/>
      <c r="C51" s="54"/>
      <c r="D51" s="54"/>
      <c r="E51" s="54"/>
      <c r="F51" s="54"/>
      <c r="G51" s="54"/>
      <c r="H51" s="54"/>
      <c r="I51" s="66"/>
      <c r="J51" s="54"/>
      <c r="K51" s="54"/>
      <c r="L51" s="54"/>
      <c r="M51" s="54"/>
      <c r="N51" s="54"/>
    </row>
    <row r="52" spans="1:14" ht="15.75" thickBot="1" x14ac:dyDescent="0.3">
      <c r="A52" s="54"/>
      <c r="B52" s="54"/>
      <c r="C52" s="54"/>
      <c r="D52" s="54"/>
      <c r="E52" s="54"/>
      <c r="F52" s="54"/>
      <c r="G52" s="54"/>
      <c r="H52" s="54"/>
      <c r="I52" s="72" t="s">
        <v>312</v>
      </c>
      <c r="J52" s="54"/>
      <c r="K52" s="54"/>
      <c r="L52" s="54"/>
      <c r="M52" s="54"/>
      <c r="N52" s="54"/>
    </row>
    <row r="53" spans="1:14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G20" sqref="G20"/>
    </sheetView>
  </sheetViews>
  <sheetFormatPr defaultRowHeight="15" x14ac:dyDescent="0.25"/>
  <cols>
    <col min="1" max="1" width="106.28515625" bestFit="1" customWidth="1"/>
  </cols>
  <sheetData>
    <row r="1" spans="1:1" x14ac:dyDescent="0.25">
      <c r="A1" t="s">
        <v>332</v>
      </c>
    </row>
    <row r="2" spans="1:1" x14ac:dyDescent="0.25">
      <c r="A2" t="s">
        <v>333</v>
      </c>
    </row>
    <row r="3" spans="1:1" x14ac:dyDescent="0.25">
      <c r="A3" t="s">
        <v>334</v>
      </c>
    </row>
    <row r="4" spans="1:1" x14ac:dyDescent="0.25">
      <c r="A4" t="s">
        <v>335</v>
      </c>
    </row>
    <row r="5" spans="1:1" x14ac:dyDescent="0.25">
      <c r="A5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B30" sqref="B30:B31"/>
    </sheetView>
  </sheetViews>
  <sheetFormatPr defaultRowHeight="15" x14ac:dyDescent="0.25"/>
  <cols>
    <col min="2" max="2" width="55" bestFit="1" customWidth="1"/>
    <col min="5" max="5" width="24.42578125" customWidth="1"/>
    <col min="7" max="7" width="19.140625" bestFit="1" customWidth="1"/>
    <col min="9" max="10" width="15.85546875" bestFit="1" customWidth="1"/>
    <col min="11" max="11" width="19.7109375" bestFit="1" customWidth="1"/>
    <col min="15" max="15" width="31.42578125" customWidth="1"/>
  </cols>
  <sheetData>
    <row r="1" spans="2:18" x14ac:dyDescent="0.25">
      <c r="F1" s="5"/>
      <c r="G1" s="5"/>
      <c r="H1" s="5"/>
      <c r="I1" s="5"/>
      <c r="J1" s="39"/>
      <c r="K1" s="39"/>
      <c r="L1" s="39"/>
      <c r="M1" s="39"/>
      <c r="N1" s="39"/>
      <c r="O1" s="39"/>
      <c r="P1" s="39"/>
      <c r="Q1" s="40"/>
    </row>
    <row r="2" spans="2:18" x14ac:dyDescent="0.25">
      <c r="B2" t="s">
        <v>83</v>
      </c>
      <c r="F2" s="5"/>
      <c r="G2" s="5"/>
      <c r="H2" s="5"/>
      <c r="I2" s="5"/>
      <c r="J2" s="5"/>
      <c r="K2" s="41" t="s">
        <v>88</v>
      </c>
      <c r="L2" s="5"/>
      <c r="M2" s="5"/>
      <c r="N2" s="5"/>
      <c r="O2" s="41" t="s">
        <v>88</v>
      </c>
      <c r="P2" s="5"/>
      <c r="Q2" s="42"/>
    </row>
    <row r="3" spans="2:18" x14ac:dyDescent="0.25">
      <c r="F3" s="5"/>
      <c r="G3" s="41" t="s">
        <v>88</v>
      </c>
      <c r="H3" s="5" t="s">
        <v>108</v>
      </c>
      <c r="I3" s="5"/>
      <c r="J3" s="5"/>
      <c r="K3" s="5"/>
      <c r="L3" s="5"/>
      <c r="M3" s="5"/>
      <c r="N3" s="5"/>
      <c r="O3" s="5"/>
      <c r="P3" s="5"/>
      <c r="Q3" s="42"/>
    </row>
    <row r="4" spans="2:18" ht="15" customHeight="1" x14ac:dyDescent="0.25">
      <c r="B4" t="s">
        <v>84</v>
      </c>
      <c r="C4">
        <v>100</v>
      </c>
      <c r="D4" t="s">
        <v>85</v>
      </c>
      <c r="E4" s="45" t="s">
        <v>90</v>
      </c>
      <c r="F4" s="5"/>
      <c r="G4" s="41" t="s">
        <v>97</v>
      </c>
      <c r="H4" s="14" t="s">
        <v>107</v>
      </c>
      <c r="I4" s="5"/>
      <c r="J4" s="5"/>
      <c r="K4" s="1" t="s">
        <v>89</v>
      </c>
      <c r="L4" s="1">
        <v>4</v>
      </c>
      <c r="M4" s="1" t="s">
        <v>85</v>
      </c>
      <c r="N4" s="5"/>
      <c r="O4" s="102" t="s">
        <v>91</v>
      </c>
      <c r="P4" s="1" t="s">
        <v>92</v>
      </c>
      <c r="Q4" s="42">
        <v>9000</v>
      </c>
      <c r="R4" s="5" t="s">
        <v>103</v>
      </c>
    </row>
    <row r="5" spans="2:18" x14ac:dyDescent="0.25">
      <c r="B5" t="s">
        <v>86</v>
      </c>
      <c r="C5">
        <v>200</v>
      </c>
      <c r="D5" t="s">
        <v>85</v>
      </c>
      <c r="E5" s="45"/>
      <c r="F5" s="5"/>
      <c r="G5" s="41" t="s">
        <v>98</v>
      </c>
      <c r="H5" s="5"/>
      <c r="I5" s="5"/>
      <c r="J5" s="5"/>
      <c r="K5" s="1" t="s">
        <v>96</v>
      </c>
      <c r="L5" s="1">
        <v>8</v>
      </c>
      <c r="M5" s="1" t="s">
        <v>85</v>
      </c>
      <c r="N5" s="5"/>
      <c r="O5" s="102"/>
      <c r="P5" s="1" t="s">
        <v>93</v>
      </c>
      <c r="Q5" s="42">
        <v>11000</v>
      </c>
      <c r="R5" s="5" t="s">
        <v>103</v>
      </c>
    </row>
    <row r="6" spans="2:18" x14ac:dyDescent="0.25">
      <c r="B6" t="s">
        <v>87</v>
      </c>
      <c r="C6">
        <v>5</v>
      </c>
      <c r="D6" t="s">
        <v>85</v>
      </c>
      <c r="E6" s="38" t="s">
        <v>95</v>
      </c>
      <c r="F6" s="5"/>
      <c r="G6" s="44" t="s">
        <v>99</v>
      </c>
      <c r="H6" s="5"/>
      <c r="I6" s="5"/>
      <c r="J6" s="5"/>
      <c r="K6" s="5"/>
      <c r="L6" s="5"/>
      <c r="M6" s="5"/>
      <c r="N6" s="5"/>
      <c r="O6" s="102" t="s">
        <v>94</v>
      </c>
      <c r="P6" s="1" t="s">
        <v>92</v>
      </c>
      <c r="Q6" s="42">
        <v>9500</v>
      </c>
      <c r="R6" s="5" t="s">
        <v>103</v>
      </c>
    </row>
    <row r="7" spans="2:18" x14ac:dyDescent="0.25">
      <c r="F7" s="5"/>
      <c r="G7" s="44" t="s">
        <v>100</v>
      </c>
      <c r="H7" s="5"/>
      <c r="I7" s="5"/>
      <c r="J7" s="5"/>
      <c r="K7" s="5"/>
      <c r="L7" s="5"/>
      <c r="M7" s="5"/>
      <c r="N7" s="5"/>
      <c r="O7" s="102"/>
      <c r="P7" s="1" t="s">
        <v>93</v>
      </c>
      <c r="Q7" s="42">
        <v>10500</v>
      </c>
      <c r="R7" s="5" t="s">
        <v>103</v>
      </c>
    </row>
    <row r="8" spans="2:18" x14ac:dyDescent="0.25">
      <c r="F8" s="5"/>
      <c r="G8" s="44" t="s">
        <v>101</v>
      </c>
      <c r="H8" s="5"/>
      <c r="I8" s="5"/>
      <c r="J8" s="5"/>
      <c r="K8" s="5"/>
      <c r="L8" s="5"/>
      <c r="M8" s="5"/>
      <c r="N8" s="5"/>
      <c r="O8" s="5" t="s">
        <v>59</v>
      </c>
      <c r="P8" s="5"/>
      <c r="Q8" s="42"/>
      <c r="R8" s="5"/>
    </row>
    <row r="9" spans="2:18" x14ac:dyDescent="0.25">
      <c r="F9" s="5"/>
      <c r="G9" s="44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ht="30" x14ac:dyDescent="0.25">
      <c r="F10" s="5"/>
      <c r="G10" s="44"/>
      <c r="H10" s="5"/>
      <c r="I10" s="5"/>
      <c r="J10" s="5"/>
      <c r="K10" s="5"/>
      <c r="L10" s="5"/>
      <c r="M10" s="5"/>
      <c r="N10" s="5"/>
      <c r="O10" s="7" t="s">
        <v>102</v>
      </c>
      <c r="P10" s="5">
        <v>10000</v>
      </c>
      <c r="Q10" s="5" t="s">
        <v>103</v>
      </c>
    </row>
    <row r="11" spans="2:18" ht="30.75" thickBot="1" x14ac:dyDescent="0.3">
      <c r="F11" s="5"/>
      <c r="G11" s="5"/>
      <c r="H11" s="5"/>
      <c r="I11" s="5"/>
      <c r="J11" s="43"/>
      <c r="K11" s="43"/>
      <c r="L11" s="43"/>
      <c r="M11" s="43"/>
      <c r="N11" s="43"/>
      <c r="O11" s="7" t="s">
        <v>86</v>
      </c>
      <c r="P11">
        <v>20</v>
      </c>
      <c r="Q11" t="s">
        <v>85</v>
      </c>
    </row>
    <row r="12" spans="2:18" x14ac:dyDescent="0.25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8" x14ac:dyDescent="0.25">
      <c r="F13" s="5"/>
      <c r="G13" s="5"/>
      <c r="H13" s="5"/>
      <c r="I13" s="5" t="s">
        <v>113</v>
      </c>
      <c r="J13" s="5"/>
      <c r="K13" s="5"/>
      <c r="L13" s="5"/>
      <c r="M13" s="5"/>
      <c r="N13" s="5"/>
    </row>
    <row r="14" spans="2:18" x14ac:dyDescent="0.25">
      <c r="F14" s="5"/>
      <c r="G14" s="5" t="s">
        <v>109</v>
      </c>
      <c r="H14" s="5"/>
      <c r="I14" s="5" t="s">
        <v>110</v>
      </c>
      <c r="J14" s="5" t="s">
        <v>111</v>
      </c>
      <c r="K14" s="5" t="s">
        <v>112</v>
      </c>
      <c r="L14" s="5"/>
      <c r="M14" s="5"/>
      <c r="N14" s="5"/>
      <c r="O14" s="5"/>
      <c r="P14" s="5"/>
      <c r="Q14" s="5"/>
    </row>
    <row r="15" spans="2:18" x14ac:dyDescent="0.25">
      <c r="F15" s="5"/>
      <c r="G15" s="5" t="s">
        <v>104</v>
      </c>
      <c r="H15" s="5"/>
      <c r="I15" s="41" t="s">
        <v>88</v>
      </c>
      <c r="J15" s="44" t="s">
        <v>99</v>
      </c>
      <c r="K15" s="44" t="s">
        <v>114</v>
      </c>
      <c r="L15" s="5"/>
      <c r="M15" s="5"/>
      <c r="N15" s="5"/>
      <c r="O15" s="5"/>
      <c r="P15" s="5"/>
      <c r="Q15" s="5"/>
    </row>
    <row r="16" spans="2:18" x14ac:dyDescent="0.25">
      <c r="F16" s="5"/>
      <c r="G16" s="5" t="s">
        <v>105</v>
      </c>
      <c r="H16" s="5"/>
      <c r="I16" s="41" t="s">
        <v>97</v>
      </c>
      <c r="J16" s="44" t="s">
        <v>100</v>
      </c>
      <c r="K16" s="44" t="s">
        <v>115</v>
      </c>
      <c r="L16" s="5"/>
      <c r="M16" s="5"/>
      <c r="N16" s="5"/>
      <c r="O16" s="5"/>
      <c r="P16" s="5"/>
      <c r="Q16" s="5"/>
    </row>
    <row r="17" spans="6:17" x14ac:dyDescent="0.25">
      <c r="F17" s="5"/>
      <c r="G17" s="5" t="s">
        <v>106</v>
      </c>
      <c r="H17" s="5"/>
      <c r="I17" s="41" t="s">
        <v>98</v>
      </c>
      <c r="J17" s="44" t="s">
        <v>101</v>
      </c>
      <c r="K17" s="44" t="s">
        <v>116</v>
      </c>
      <c r="L17" s="5"/>
      <c r="M17" s="5"/>
      <c r="N17" s="5"/>
      <c r="O17" s="5"/>
      <c r="P17" s="5"/>
      <c r="Q17" s="5"/>
    </row>
  </sheetData>
  <mergeCells count="2">
    <mergeCell ref="O4:O5"/>
    <mergeCell ref="O6:O7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10" sqref="G10"/>
    </sheetView>
  </sheetViews>
  <sheetFormatPr defaultRowHeight="15" x14ac:dyDescent="0.25"/>
  <cols>
    <col min="1" max="1" width="15.28515625" bestFit="1" customWidth="1"/>
  </cols>
  <sheetData>
    <row r="1" spans="1:3" x14ac:dyDescent="0.25">
      <c r="C1" t="s">
        <v>117</v>
      </c>
    </row>
    <row r="2" spans="1:3" x14ac:dyDescent="0.25">
      <c r="C2" t="s">
        <v>121</v>
      </c>
    </row>
    <row r="3" spans="1:3" x14ac:dyDescent="0.25">
      <c r="B3" t="s">
        <v>119</v>
      </c>
    </row>
    <row r="4" spans="1:3" x14ac:dyDescent="0.25">
      <c r="B4">
        <v>11</v>
      </c>
    </row>
    <row r="5" spans="1:3" x14ac:dyDescent="0.25">
      <c r="B5">
        <v>12</v>
      </c>
    </row>
    <row r="6" spans="1:3" x14ac:dyDescent="0.25">
      <c r="B6">
        <v>19</v>
      </c>
    </row>
    <row r="7" spans="1:3" x14ac:dyDescent="0.25">
      <c r="B7">
        <v>23</v>
      </c>
    </row>
    <row r="8" spans="1:3" x14ac:dyDescent="0.25">
      <c r="B8">
        <v>13</v>
      </c>
    </row>
    <row r="10" spans="1:3" x14ac:dyDescent="0.25">
      <c r="B10">
        <v>5</v>
      </c>
    </row>
    <row r="11" spans="1:3" x14ac:dyDescent="0.25">
      <c r="B11">
        <v>5</v>
      </c>
    </row>
    <row r="12" spans="1:3" x14ac:dyDescent="0.25">
      <c r="B12">
        <v>4</v>
      </c>
    </row>
    <row r="13" spans="1:3" x14ac:dyDescent="0.25">
      <c r="B13">
        <v>10</v>
      </c>
    </row>
    <row r="14" spans="1:3" x14ac:dyDescent="0.25">
      <c r="B14">
        <v>2</v>
      </c>
    </row>
    <row r="15" spans="1:3" x14ac:dyDescent="0.25">
      <c r="A15" s="46" t="s">
        <v>118</v>
      </c>
    </row>
    <row r="16" spans="1:3" x14ac:dyDescent="0.25">
      <c r="B16">
        <v>9</v>
      </c>
    </row>
    <row r="17" spans="1:2" x14ac:dyDescent="0.25">
      <c r="B17">
        <v>7</v>
      </c>
    </row>
    <row r="18" spans="1:2" x14ac:dyDescent="0.25">
      <c r="B18">
        <v>15</v>
      </c>
    </row>
    <row r="19" spans="1:2" x14ac:dyDescent="0.25">
      <c r="B19">
        <v>7</v>
      </c>
    </row>
    <row r="20" spans="1:2" x14ac:dyDescent="0.25">
      <c r="B20">
        <v>6</v>
      </c>
    </row>
    <row r="21" spans="1:2" x14ac:dyDescent="0.25">
      <c r="A21" t="s">
        <v>120</v>
      </c>
    </row>
    <row r="22" spans="1:2" x14ac:dyDescent="0.25">
      <c r="B22">
        <v>20</v>
      </c>
    </row>
    <row r="23" spans="1:2" x14ac:dyDescent="0.25">
      <c r="B23">
        <v>5</v>
      </c>
    </row>
    <row r="24" spans="1:2" x14ac:dyDescent="0.25">
      <c r="B24">
        <v>11</v>
      </c>
    </row>
    <row r="25" spans="1:2" x14ac:dyDescent="0.25">
      <c r="B25">
        <v>13</v>
      </c>
    </row>
    <row r="26" spans="1:2" x14ac:dyDescent="0.25">
      <c r="B26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4" sqref="F34"/>
    </sheetView>
  </sheetViews>
  <sheetFormatPr defaultRowHeight="15" x14ac:dyDescent="0.25"/>
  <cols>
    <col min="1" max="1" width="7.42578125" customWidth="1"/>
    <col min="2" max="2" width="33.140625" bestFit="1" customWidth="1"/>
    <col min="3" max="3" width="16.28515625" bestFit="1" customWidth="1"/>
    <col min="4" max="4" width="14.85546875" bestFit="1" customWidth="1"/>
    <col min="5" max="5" width="17" bestFit="1" customWidth="1"/>
    <col min="6" max="6" width="27.7109375" bestFit="1" customWidth="1"/>
    <col min="7" max="7" width="17.5703125" bestFit="1" customWidth="1"/>
    <col min="8" max="8" width="11.140625" bestFit="1" customWidth="1"/>
    <col min="10" max="10" width="14" bestFit="1" customWidth="1"/>
    <col min="11" max="11" width="11" bestFit="1" customWidth="1"/>
    <col min="12" max="12" width="26.140625" bestFit="1" customWidth="1"/>
  </cols>
  <sheetData>
    <row r="1" spans="1:12" x14ac:dyDescent="0.25">
      <c r="A1" s="48" t="s">
        <v>0</v>
      </c>
      <c r="B1" s="48" t="s">
        <v>132</v>
      </c>
      <c r="C1" s="48" t="s">
        <v>150</v>
      </c>
      <c r="D1" s="48" t="s">
        <v>122</v>
      </c>
      <c r="E1" s="48" t="s">
        <v>145</v>
      </c>
      <c r="F1" s="48" t="s">
        <v>144</v>
      </c>
      <c r="G1" s="48" t="s">
        <v>143</v>
      </c>
      <c r="H1" s="48" t="s">
        <v>146</v>
      </c>
      <c r="J1" s="48" t="s">
        <v>147</v>
      </c>
      <c r="K1" s="48" t="s">
        <v>148</v>
      </c>
      <c r="L1" s="48" t="s">
        <v>149</v>
      </c>
    </row>
    <row r="2" spans="1:12" x14ac:dyDescent="0.25">
      <c r="A2">
        <v>1</v>
      </c>
      <c r="B2" t="s">
        <v>126</v>
      </c>
      <c r="C2" s="48">
        <v>1</v>
      </c>
      <c r="D2" t="str">
        <f>VLOOKUP(C2,Магазины!A:B,2,0)</f>
        <v>www.citilink.ru</v>
      </c>
      <c r="E2" s="48" t="s">
        <v>39</v>
      </c>
      <c r="F2" s="48" t="s">
        <v>136</v>
      </c>
      <c r="H2" t="s">
        <v>124</v>
      </c>
    </row>
    <row r="3" spans="1:12" x14ac:dyDescent="0.25">
      <c r="A3">
        <v>2</v>
      </c>
      <c r="B3" t="s">
        <v>127</v>
      </c>
      <c r="C3" s="48">
        <v>1</v>
      </c>
      <c r="D3" t="str">
        <f>VLOOKUP(C3,Магазины!A:B,2,0)</f>
        <v>www.citilink.ru</v>
      </c>
      <c r="E3" s="48">
        <v>1</v>
      </c>
      <c r="F3" s="48" t="s">
        <v>39</v>
      </c>
      <c r="G3" t="s">
        <v>142</v>
      </c>
      <c r="H3" t="s">
        <v>158</v>
      </c>
    </row>
    <row r="4" spans="1:12" x14ac:dyDescent="0.25">
      <c r="A4">
        <v>3</v>
      </c>
      <c r="B4" t="s">
        <v>128</v>
      </c>
      <c r="C4" s="48">
        <v>1</v>
      </c>
      <c r="D4" t="str">
        <f>VLOOKUP(C4,Магазины!A:B,2,0)</f>
        <v>www.citilink.ru</v>
      </c>
      <c r="E4" s="48">
        <v>1</v>
      </c>
      <c r="F4" s="48" t="s">
        <v>39</v>
      </c>
      <c r="G4" t="s">
        <v>142</v>
      </c>
      <c r="H4" t="s">
        <v>158</v>
      </c>
    </row>
    <row r="5" spans="1:12" x14ac:dyDescent="0.25">
      <c r="A5">
        <v>4</v>
      </c>
      <c r="B5" t="s">
        <v>129</v>
      </c>
      <c r="C5" s="48">
        <v>1</v>
      </c>
      <c r="D5" t="str">
        <f>VLOOKUP(C5,Магазины!A:B,2,0)</f>
        <v>www.citilink.ru</v>
      </c>
      <c r="E5" s="48">
        <v>1</v>
      </c>
      <c r="F5" s="48" t="s">
        <v>39</v>
      </c>
      <c r="G5" t="s">
        <v>142</v>
      </c>
      <c r="H5" t="s">
        <v>158</v>
      </c>
    </row>
    <row r="6" spans="1:12" x14ac:dyDescent="0.25">
      <c r="A6">
        <v>5</v>
      </c>
      <c r="B6" t="s">
        <v>130</v>
      </c>
      <c r="C6" s="48">
        <v>1</v>
      </c>
      <c r="D6" t="str">
        <f>VLOOKUP(C6,Магазины!A:B,2,0)</f>
        <v>www.citilink.ru</v>
      </c>
      <c r="E6" s="48">
        <v>1</v>
      </c>
      <c r="F6" s="48" t="s">
        <v>39</v>
      </c>
      <c r="G6" t="s">
        <v>142</v>
      </c>
      <c r="H6" t="s">
        <v>158</v>
      </c>
    </row>
    <row r="7" spans="1:12" x14ac:dyDescent="0.25">
      <c r="A7">
        <v>6</v>
      </c>
      <c r="B7" t="s">
        <v>131</v>
      </c>
      <c r="C7" s="48">
        <v>1</v>
      </c>
      <c r="D7" t="str">
        <f>VLOOKUP(C7,Магазины!A:B,2,0)</f>
        <v>www.citilink.ru</v>
      </c>
      <c r="E7" s="48">
        <v>1</v>
      </c>
      <c r="F7" s="48" t="s">
        <v>39</v>
      </c>
      <c r="G7" t="s">
        <v>142</v>
      </c>
      <c r="H7" t="s">
        <v>158</v>
      </c>
    </row>
    <row r="8" spans="1:12" x14ac:dyDescent="0.25">
      <c r="A8">
        <v>7</v>
      </c>
      <c r="B8" t="s">
        <v>135</v>
      </c>
      <c r="C8" s="48">
        <v>1</v>
      </c>
      <c r="D8" t="str">
        <f>VLOOKUP(C8,Магазины!A:B,2,0)</f>
        <v>www.citilink.ru</v>
      </c>
      <c r="E8" s="48" t="s">
        <v>39</v>
      </c>
      <c r="F8" s="48" t="s">
        <v>141</v>
      </c>
      <c r="H8" t="s">
        <v>124</v>
      </c>
    </row>
    <row r="9" spans="1:12" x14ac:dyDescent="0.25">
      <c r="A9">
        <v>8</v>
      </c>
      <c r="B9" t="s">
        <v>134</v>
      </c>
      <c r="C9" s="48">
        <v>1</v>
      </c>
      <c r="D9" t="str">
        <f>VLOOKUP(C9,Магазины!A:B,2,0)</f>
        <v>www.citilink.ru</v>
      </c>
      <c r="E9" s="48">
        <v>7</v>
      </c>
      <c r="F9" s="48" t="s">
        <v>139</v>
      </c>
      <c r="H9" t="s">
        <v>124</v>
      </c>
    </row>
    <row r="10" spans="1:12" x14ac:dyDescent="0.25">
      <c r="A10">
        <v>9</v>
      </c>
      <c r="B10" t="s">
        <v>137</v>
      </c>
      <c r="C10" s="48">
        <v>1</v>
      </c>
      <c r="D10" t="str">
        <f>VLOOKUP(C10,Магазины!A:B,2,0)</f>
        <v>www.citilink.ru</v>
      </c>
      <c r="E10" s="48">
        <v>7.8</v>
      </c>
      <c r="F10" s="48" t="s">
        <v>39</v>
      </c>
      <c r="G10" t="s">
        <v>142</v>
      </c>
      <c r="H10" t="s">
        <v>158</v>
      </c>
    </row>
    <row r="11" spans="1:12" x14ac:dyDescent="0.25">
      <c r="A11">
        <v>10</v>
      </c>
      <c r="B11" t="s">
        <v>138</v>
      </c>
      <c r="C11" s="48">
        <v>1</v>
      </c>
      <c r="D11" t="str">
        <f>VLOOKUP(C11,Магазины!A:B,2,0)</f>
        <v>www.citilink.ru</v>
      </c>
      <c r="E11" s="48">
        <v>7.8</v>
      </c>
      <c r="F11" s="48" t="s">
        <v>39</v>
      </c>
      <c r="G11" t="s">
        <v>142</v>
      </c>
      <c r="H11" t="s">
        <v>158</v>
      </c>
    </row>
    <row r="12" spans="1:12" x14ac:dyDescent="0.25">
      <c r="A12">
        <v>11</v>
      </c>
      <c r="B12" t="s">
        <v>140</v>
      </c>
      <c r="C12" s="48">
        <v>1</v>
      </c>
      <c r="D12" t="str">
        <f>VLOOKUP(C12,Магазины!A:B,2,0)</f>
        <v>www.citilink.ru</v>
      </c>
      <c r="E12" s="48">
        <v>7.8</v>
      </c>
      <c r="F12" s="48" t="s">
        <v>39</v>
      </c>
      <c r="G12" t="s">
        <v>142</v>
      </c>
      <c r="H12" t="s">
        <v>158</v>
      </c>
    </row>
  </sheetData>
  <autoFilter ref="A1:H1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2" sqref="C12"/>
    </sheetView>
  </sheetViews>
  <sheetFormatPr defaultRowHeight="15" x14ac:dyDescent="0.25"/>
  <cols>
    <col min="2" max="3" width="14.85546875" bestFit="1" customWidth="1"/>
    <col min="4" max="4" width="10.28515625" bestFit="1" customWidth="1"/>
    <col min="5" max="5" width="19" bestFit="1" customWidth="1"/>
    <col min="6" max="6" width="12.42578125" bestFit="1" customWidth="1"/>
  </cols>
  <sheetData>
    <row r="1" spans="1:6" x14ac:dyDescent="0.25">
      <c r="A1" t="s">
        <v>0</v>
      </c>
      <c r="B1" t="s">
        <v>125</v>
      </c>
      <c r="C1" t="s">
        <v>151</v>
      </c>
      <c r="D1" t="s">
        <v>152</v>
      </c>
      <c r="E1" t="s">
        <v>153</v>
      </c>
      <c r="F1" t="s">
        <v>154</v>
      </c>
    </row>
    <row r="2" spans="1:6" x14ac:dyDescent="0.25">
      <c r="A2">
        <v>1</v>
      </c>
      <c r="B2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defaultRowHeight="15" x14ac:dyDescent="0.25"/>
  <cols>
    <col min="4" max="4" width="16.7109375" bestFit="1" customWidth="1"/>
  </cols>
  <sheetData>
    <row r="1" spans="1:4" x14ac:dyDescent="0.25">
      <c r="A1" t="s">
        <v>0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6.85546875" bestFit="1" customWidth="1"/>
    <col min="4" max="4" width="18.42578125" bestFit="1" customWidth="1"/>
    <col min="5" max="5" width="28.42578125" bestFit="1" customWidth="1"/>
    <col min="6" max="6" width="52" bestFit="1" customWidth="1"/>
    <col min="7" max="7" width="21.7109375" bestFit="1" customWidth="1"/>
    <col min="8" max="8" width="9.5703125" bestFit="1" customWidth="1"/>
    <col min="9" max="9" width="8.5703125" bestFit="1" customWidth="1"/>
    <col min="10" max="11" width="20.85546875" bestFit="1" customWidth="1"/>
  </cols>
  <sheetData>
    <row r="1" spans="1:11" x14ac:dyDescent="0.25">
      <c r="A1" s="47"/>
      <c r="B1" s="47"/>
      <c r="C1" s="47"/>
      <c r="D1" s="47" t="s">
        <v>159</v>
      </c>
      <c r="E1" s="47" t="s">
        <v>160</v>
      </c>
      <c r="F1" s="47" t="s">
        <v>167</v>
      </c>
      <c r="G1" s="47"/>
      <c r="H1" s="47"/>
      <c r="I1" s="47"/>
      <c r="J1" s="47"/>
      <c r="K1" s="47"/>
    </row>
    <row r="2" spans="1:11" x14ac:dyDescent="0.25">
      <c r="A2" s="47"/>
      <c r="B2" s="47" t="s">
        <v>123</v>
      </c>
      <c r="C2" s="47" t="s">
        <v>163</v>
      </c>
      <c r="D2" s="47" t="s">
        <v>161</v>
      </c>
      <c r="E2" s="47" t="s">
        <v>162</v>
      </c>
      <c r="F2" s="47" t="s">
        <v>168</v>
      </c>
      <c r="G2" s="47"/>
      <c r="H2" s="47"/>
      <c r="I2" s="47"/>
      <c r="J2" s="47"/>
      <c r="K2" s="47"/>
    </row>
    <row r="3" spans="1:11" x14ac:dyDescent="0.25">
      <c r="A3" s="47"/>
      <c r="B3" s="47" t="s">
        <v>123</v>
      </c>
      <c r="C3" s="47" t="s">
        <v>164</v>
      </c>
      <c r="D3" s="47" t="s">
        <v>165</v>
      </c>
      <c r="E3" s="47" t="s">
        <v>166</v>
      </c>
      <c r="F3" s="47" t="s">
        <v>169</v>
      </c>
      <c r="G3" s="47"/>
      <c r="H3" s="47"/>
      <c r="I3" s="47"/>
      <c r="J3" s="47"/>
      <c r="K3" s="47"/>
    </row>
    <row r="4" spans="1:1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9"/>
      <c r="G28" s="49"/>
      <c r="H28" s="49"/>
      <c r="I28" s="49"/>
      <c r="J28" s="49"/>
      <c r="K28" s="49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Информация о предмете</vt:lpstr>
      <vt:lpstr>Лист2</vt:lpstr>
      <vt:lpstr>Категории</vt:lpstr>
      <vt:lpstr>Магазины</vt:lpstr>
      <vt:lpstr>Модели</vt:lpstr>
      <vt:lpstr>Ссылки</vt:lpstr>
      <vt:lpstr>Предметы</vt:lpstr>
      <vt:lpstr>Parser</vt:lpstr>
      <vt:lpstr>Интерфейс</vt:lpstr>
      <vt:lpstr>Интерфейс (2)</vt:lpstr>
      <vt:lpstr>Интерфейс (QT_Designer)</vt:lpstr>
      <vt:lpstr>Widgets</vt:lpstr>
      <vt:lpstr>Список ссылок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</dc:creator>
  <cp:lastModifiedBy>Grigorii L. Tishchenko</cp:lastModifiedBy>
  <dcterms:created xsi:type="dcterms:W3CDTF">2022-01-31T08:35:16Z</dcterms:created>
  <dcterms:modified xsi:type="dcterms:W3CDTF">2022-04-01T13:22:20Z</dcterms:modified>
</cp:coreProperties>
</file>