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алькуляторы" sheetId="2" r:id="rId1"/>
    <sheet name="видеокарты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M9" i="3" s="1"/>
  <c r="O9" i="3" s="1"/>
  <c r="J9" i="3"/>
  <c r="L9" i="3" s="1"/>
  <c r="N9" i="3" s="1"/>
  <c r="K8" i="3"/>
  <c r="M8" i="3" s="1"/>
  <c r="O8" i="3" s="1"/>
  <c r="J8" i="3"/>
  <c r="L8" i="3" s="1"/>
  <c r="N8" i="3" s="1"/>
  <c r="L7" i="3"/>
  <c r="N7" i="3"/>
  <c r="K7" i="3"/>
  <c r="M7" i="3" s="1"/>
  <c r="O7" i="3" s="1"/>
  <c r="J7" i="3"/>
  <c r="K6" i="3"/>
  <c r="M6" i="3" s="1"/>
  <c r="O6" i="3" s="1"/>
  <c r="J6" i="3"/>
  <c r="L6" i="3" s="1"/>
  <c r="N6" i="3" s="1"/>
  <c r="M5" i="3"/>
  <c r="O5" i="3" s="1"/>
  <c r="L5" i="3"/>
  <c r="N5" i="3" s="1"/>
  <c r="K5" i="3"/>
  <c r="J5" i="3"/>
  <c r="K4" i="3"/>
  <c r="M4" i="3" s="1"/>
  <c r="O4" i="3" s="1"/>
  <c r="J4" i="3"/>
  <c r="L4" i="3" s="1"/>
  <c r="N4" i="3" s="1"/>
  <c r="N3" i="3"/>
  <c r="N2" i="3"/>
  <c r="O2" i="3"/>
  <c r="O3" i="3"/>
  <c r="M3" i="3"/>
  <c r="L3" i="3"/>
  <c r="M2" i="3"/>
  <c r="L2" i="3"/>
  <c r="K3" i="3"/>
  <c r="K2" i="3"/>
  <c r="J3" i="3"/>
  <c r="J2" i="3"/>
</calcChain>
</file>

<file path=xl/sharedStrings.xml><?xml version="1.0" encoding="utf-8"?>
<sst xmlns="http://schemas.openxmlformats.org/spreadsheetml/2006/main" count="42" uniqueCount="34">
  <si>
    <t>https://www.nicehash.com/nicehash-miner?lang=ru</t>
  </si>
  <si>
    <t>https://whattomine.com/</t>
  </si>
  <si>
    <t>AJRX58085F</t>
  </si>
  <si>
    <t>rx580</t>
  </si>
  <si>
    <t>https://www.onlinetrade.ru/catalogue/videokarty-c338/sinotex/videokarta_sinotex_radeon_rx_580_8192mb_ninja_ajrx58085f-2891530.html</t>
  </si>
  <si>
    <t>eth</t>
  </si>
  <si>
    <t>RTX 3070 LHR</t>
  </si>
  <si>
    <t>ZT-A30700H-10PLHR</t>
  </si>
  <si>
    <t>usd:</t>
  </si>
  <si>
    <t>cur</t>
  </si>
  <si>
    <t>max</t>
  </si>
  <si>
    <t>rub</t>
  </si>
  <si>
    <t>https://www.onlinetrade.ru/catalogue/videokarty-c338/zotac/videokarta_zotac_geforce_rtx_3070_lhr_8192mb_twin_edge_oc_zt_a30700h_10plhr-2781761.html</t>
  </si>
  <si>
    <t>RTX 3060 Ti LHR</t>
  </si>
  <si>
    <t>https://www.onlinetrade.ru/catalogue/videokarty-c338/palit/videokarta_palit_geforce_rtx_3060_ti_lhr_8192mb_dual_ne6306t019p2_190ad_v1_oem_ne6306t019p2_190ad_bulk-3034158.html</t>
  </si>
  <si>
    <t>NE6306T019P2-190AD V1</t>
  </si>
  <si>
    <t>https://www.kryptex.com/ru/mining-calculator?q_470=0&amp;q_480=0&amp;q_570=0&amp;q_580=1&amp;q_5500xt=0&amp;q_5600xt=0&amp;q_5700=0&amp;q_5700xt=0&amp;q_66=1&amp;q_66xt=1&amp;q_67xt=0&amp;q_68=0&amp;q_68xt=0&amp;q_69xt=0&amp;q_vega56=0&amp;q_vega64=0&amp;q_vii=0&amp;q_1050Ti=0&amp;q_10606=0&amp;q_1070=0&amp;q_1070Ti=0&amp;q_1080=0&amp;q_1080Ti=0&amp;q_1660=0&amp;q_1660Ti=1&amp;166s=true&amp;q_166s=1&amp;q_2060=1&amp;q_2070=0&amp;q_2080=0&amp;q_2080Ti=0&amp;q_a2=0&amp;q_a4=0&amp;q_a45=0&amp;q_a5=0&amp;q_36L=0&amp;q_3060=0&amp;q_36TiL=1&amp;q_3060Ti=1&amp;q_37L=1&amp;q_3070=1&amp;q_37Ti=1&amp;q_38L=1&amp;q_3080=0&amp;q_38Ti=1&amp;q_3090=1&amp;eth_hr=29.0&amp;eth_p=90.0&amp;e4g_hr=29.3&amp;e4g_p=90.0&amp;zh_hr=33.0&amp;zh_p=90.0&amp;cnh_hr=650.0&amp;cnh_p=90.0&amp;cng_hr=1150.0&amp;cng_p=90.0&amp;cnf_hr=1100.0&amp;cnf_p=90.0&amp;cx_hr=0.0&amp;cx_p=0.0&amp;eqa_hr=150.0&amp;eqa_p=90.0&amp;cc_hr=4.3&amp;cc_p=90.0&amp;cr29_hr=4.3&amp;cr29_p=90.0&amp;ct31_hr=0.0&amp;ct31_p=0.0&amp;ct32_hr=0.2&amp;ct32_p=90.0&amp;eqb_hr=14.1&amp;eqb_p=90.0&amp;rmx_hr=530.0&amp;rmx_p=90.0&amp;ns_hr=0.0&amp;ns_p=0.0&amp;al_hr=57.5&amp;al_p=90.0&amp;ops_hr=22.4&amp;ops_p=100.0&amp;eqz_hr=19.5&amp;eqz_p=90.0&amp;zlh_hr=24.0&amp;zlh_p=90.0&amp;kpw_hr=10.7&amp;kpw_p=90.0&amp;ppw_hr=11.3&amp;ppw_p=100.0&amp;x25x_hr=2.9&amp;x25x_p=90.0&amp;fpw_hr=10.0&amp;fpw_p=90.0&amp;vh_hr=0.4&amp;vh_p=90.0&amp;cost=0.01</t>
  </si>
  <si>
    <t>RX 6600 XT</t>
  </si>
  <si>
    <t>МГЦ</t>
  </si>
  <si>
    <t>https://www.onlinetrade.ru/catalogue/videokarty-c338/sapphire/videokarta_sapphire_radeon_rx_6600_xt_8192mb_nitro_oc_11309_01_20g-2765617.html</t>
  </si>
  <si>
    <t>1309-01-20G</t>
  </si>
  <si>
    <t>https://www.citilink.ru/product/videokarta-palit-pci-e-4-0-pa-rtx3070-jetstream-oc-8g-v1-lhr-nv-rtx307-1555094/</t>
  </si>
  <si>
    <t>бит</t>
  </si>
  <si>
    <t>RTX 3070</t>
  </si>
  <si>
    <t>ne63070t19p2-1040j</t>
  </si>
  <si>
    <t>RTX 3080TI</t>
  </si>
  <si>
    <t>ned308t019kb-132aa</t>
  </si>
  <si>
    <t>ГБ</t>
  </si>
  <si>
    <t>https://www.citilink.ru/product/videokarta-palit-pci-e-4-0-pa-rtx3080ti-gamingpro-12gb-nv-rtx3080ti-12-1521253/
https://www.citilink.ru/product/videokarta-gigabyte-pci-e-4-0-gv-n308tvision-oc-12gd-nv-rtx3080ti-1228-1526840/</t>
  </si>
  <si>
    <t>https://www.citilink.ru/product/videokarta-palit-pci-e-4-0-pa-rtx3080-gamingpro-oc-12g-v1-lhr-nv-rtx30-1680281/</t>
  </si>
  <si>
    <t>ned3080s19kb-132aa</t>
  </si>
  <si>
    <t>RTX 3090</t>
  </si>
  <si>
    <t>ned3090019sb-132ba</t>
  </si>
  <si>
    <t>RTX 3080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</si>
</sst>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0" applyFont="1"/>
    <xf numFmtId="0" fontId="0" fillId="2" borderId="0" xfId="0" applyFill="1"/>
    <xf numFmtId="0" fontId="3" fillId="3" borderId="0" xfId="0" applyFont="1" applyFill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1" sqref="D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19" sqref="F19"/>
    </sheetView>
  </sheetViews>
  <sheetFormatPr defaultRowHeight="15" x14ac:dyDescent="0.25"/>
  <cols>
    <col min="1" max="1" width="23" bestFit="1" customWidth="1"/>
    <col min="2" max="2" width="14.5703125" bestFit="1" customWidth="1"/>
    <col min="6" max="6" width="13.140625" bestFit="1" customWidth="1"/>
    <col min="7" max="7" width="12" bestFit="1" customWidth="1"/>
    <col min="8" max="9" width="11" bestFit="1" customWidth="1"/>
    <col min="12" max="13" width="9.5703125" bestFit="1" customWidth="1"/>
  </cols>
  <sheetData>
    <row r="1" spans="1:15" x14ac:dyDescent="0.25">
      <c r="C1" t="s">
        <v>27</v>
      </c>
      <c r="D1" t="s">
        <v>18</v>
      </c>
      <c r="E1" t="s">
        <v>22</v>
      </c>
      <c r="F1" s="3" t="s">
        <v>8</v>
      </c>
      <c r="G1" s="4">
        <v>60</v>
      </c>
      <c r="I1" s="6">
        <v>1121</v>
      </c>
      <c r="J1" s="7">
        <v>3500</v>
      </c>
      <c r="L1" s="5" t="s">
        <v>9</v>
      </c>
      <c r="M1" s="5" t="s">
        <v>10</v>
      </c>
      <c r="N1" s="5" t="s">
        <v>11</v>
      </c>
    </row>
    <row r="2" spans="1:15" x14ac:dyDescent="0.25">
      <c r="A2" t="s">
        <v>2</v>
      </c>
      <c r="B2" t="s">
        <v>3</v>
      </c>
      <c r="C2">
        <v>8</v>
      </c>
      <c r="D2">
        <v>1167</v>
      </c>
      <c r="E2">
        <v>256</v>
      </c>
      <c r="F2" s="1">
        <v>26100</v>
      </c>
      <c r="G2" t="s">
        <v>4</v>
      </c>
      <c r="H2">
        <v>3.6999999999999999E-4</v>
      </c>
      <c r="I2" t="s">
        <v>5</v>
      </c>
      <c r="J2" s="1">
        <f>I$1*H2</f>
        <v>0.41476999999999997</v>
      </c>
      <c r="K2" s="1">
        <f>J$1*H2</f>
        <v>1.2949999999999999</v>
      </c>
      <c r="L2" s="2">
        <f>J2*$G$1</f>
        <v>24.886199999999999</v>
      </c>
      <c r="M2" s="2">
        <f>K2*$G$1</f>
        <v>77.699999999999989</v>
      </c>
      <c r="N2" s="8">
        <f>F2/L2</f>
        <v>1048.7740193360175</v>
      </c>
      <c r="O2">
        <f>F2/M2</f>
        <v>335.90733590733595</v>
      </c>
    </row>
    <row r="3" spans="1:15" x14ac:dyDescent="0.25">
      <c r="A3" t="s">
        <v>7</v>
      </c>
      <c r="B3" t="s">
        <v>6</v>
      </c>
      <c r="C3">
        <v>8</v>
      </c>
      <c r="D3">
        <v>1500</v>
      </c>
      <c r="E3">
        <v>256</v>
      </c>
      <c r="F3" s="1">
        <v>110800</v>
      </c>
      <c r="G3" t="s">
        <v>12</v>
      </c>
      <c r="H3">
        <v>7.2999999999999996E-4</v>
      </c>
      <c r="I3" t="s">
        <v>5</v>
      </c>
      <c r="J3" s="1">
        <f>I$1*H3</f>
        <v>0.81833</v>
      </c>
      <c r="K3" s="1">
        <f>J$1*H3</f>
        <v>2.5549999999999997</v>
      </c>
      <c r="L3" s="2">
        <f>J3*$G$1</f>
        <v>49.099800000000002</v>
      </c>
      <c r="M3" s="2">
        <f>K3*$G$1</f>
        <v>153.29999999999998</v>
      </c>
      <c r="N3">
        <f>F3/L3</f>
        <v>2256.6283365716358</v>
      </c>
      <c r="O3">
        <f>F3/M3</f>
        <v>722.76581865622973</v>
      </c>
    </row>
    <row r="4" spans="1:15" x14ac:dyDescent="0.25">
      <c r="A4" t="s">
        <v>15</v>
      </c>
      <c r="B4" t="s">
        <v>13</v>
      </c>
      <c r="C4">
        <v>8</v>
      </c>
      <c r="D4">
        <v>1665</v>
      </c>
      <c r="E4">
        <v>256</v>
      </c>
      <c r="F4" s="1">
        <v>57999</v>
      </c>
      <c r="G4" t="s">
        <v>14</v>
      </c>
      <c r="H4">
        <v>7.5000000000000002E-4</v>
      </c>
      <c r="I4" t="s">
        <v>5</v>
      </c>
      <c r="J4" s="1">
        <f>I$1*H4</f>
        <v>0.84075</v>
      </c>
      <c r="K4" s="1">
        <f>J$1*H4</f>
        <v>2.625</v>
      </c>
      <c r="L4" s="2">
        <f>J4*$G$1</f>
        <v>50.445</v>
      </c>
      <c r="M4" s="2">
        <f>K4*$G$1</f>
        <v>157.5</v>
      </c>
      <c r="N4" s="8">
        <f>F4/L4</f>
        <v>1149.7472494796314</v>
      </c>
      <c r="O4">
        <f>F4/M4</f>
        <v>368.24761904761903</v>
      </c>
    </row>
    <row r="5" spans="1:15" x14ac:dyDescent="0.25">
      <c r="A5" t="s">
        <v>20</v>
      </c>
      <c r="B5" t="s">
        <v>17</v>
      </c>
      <c r="C5">
        <v>8</v>
      </c>
      <c r="D5">
        <v>2428</v>
      </c>
      <c r="E5">
        <v>128</v>
      </c>
      <c r="F5" s="1">
        <v>67999</v>
      </c>
      <c r="G5" t="s">
        <v>19</v>
      </c>
      <c r="H5">
        <v>4.0000000000000002E-4</v>
      </c>
      <c r="I5" t="s">
        <v>5</v>
      </c>
      <c r="J5" s="1">
        <f>I$1*H5</f>
        <v>0.44840000000000002</v>
      </c>
      <c r="K5" s="1">
        <f>J$1*H5</f>
        <v>1.4000000000000001</v>
      </c>
      <c r="L5" s="2">
        <f>J5*$G$1</f>
        <v>26.904</v>
      </c>
      <c r="M5" s="2">
        <f>K5*$G$1</f>
        <v>84.000000000000014</v>
      </c>
      <c r="N5">
        <f>F5/L5</f>
        <v>2527.4680344930121</v>
      </c>
      <c r="O5">
        <f>F5/M5</f>
        <v>809.51190476190459</v>
      </c>
    </row>
    <row r="6" spans="1:15" x14ac:dyDescent="0.25">
      <c r="A6" t="s">
        <v>24</v>
      </c>
      <c r="B6" t="s">
        <v>23</v>
      </c>
      <c r="C6">
        <v>8</v>
      </c>
      <c r="D6">
        <v>1665</v>
      </c>
      <c r="E6">
        <v>256</v>
      </c>
      <c r="F6" s="1">
        <v>74990</v>
      </c>
      <c r="G6" s="1" t="s">
        <v>21</v>
      </c>
      <c r="H6">
        <v>5.1000000000000004E-4</v>
      </c>
      <c r="I6" t="s">
        <v>5</v>
      </c>
      <c r="J6" s="1">
        <f>I$1*H6</f>
        <v>0.57171000000000005</v>
      </c>
      <c r="K6" s="1">
        <f>J$1*H6</f>
        <v>1.7850000000000001</v>
      </c>
      <c r="L6" s="2">
        <f>J6*$G$1</f>
        <v>34.302600000000005</v>
      </c>
      <c r="M6" s="2">
        <f>K6*$G$1</f>
        <v>107.10000000000001</v>
      </c>
      <c r="N6">
        <f>F6/L6</f>
        <v>2186.1316634890645</v>
      </c>
      <c r="O6">
        <f>F6/M6</f>
        <v>700.18674136321192</v>
      </c>
    </row>
    <row r="7" spans="1:15" x14ac:dyDescent="0.25">
      <c r="A7" t="s">
        <v>26</v>
      </c>
      <c r="B7" t="s">
        <v>25</v>
      </c>
      <c r="C7">
        <v>12</v>
      </c>
      <c r="D7">
        <v>1700</v>
      </c>
      <c r="E7">
        <v>384</v>
      </c>
      <c r="F7" s="1">
        <v>121990</v>
      </c>
      <c r="G7" s="9" t="s">
        <v>28</v>
      </c>
      <c r="H7">
        <v>1.47E-3</v>
      </c>
      <c r="I7" t="s">
        <v>5</v>
      </c>
      <c r="J7" s="1">
        <f>I$1*H7</f>
        <v>1.6478699999999999</v>
      </c>
      <c r="K7" s="1">
        <f>J$1*H7</f>
        <v>5.1449999999999996</v>
      </c>
      <c r="L7" s="2">
        <f>J7*$G$1</f>
        <v>98.872199999999992</v>
      </c>
      <c r="M7" s="2">
        <f>K7*$G$1</f>
        <v>308.7</v>
      </c>
      <c r="N7" s="8">
        <f>F7/L7</f>
        <v>1233.8149651772694</v>
      </c>
      <c r="O7">
        <f>F7/M7</f>
        <v>395.17330741820541</v>
      </c>
    </row>
    <row r="8" spans="1:15" x14ac:dyDescent="0.25">
      <c r="A8" t="s">
        <v>30</v>
      </c>
      <c r="B8" t="s">
        <v>33</v>
      </c>
      <c r="C8">
        <v>12</v>
      </c>
      <c r="D8">
        <v>1700</v>
      </c>
      <c r="E8">
        <v>384</v>
      </c>
      <c r="F8" s="1">
        <v>109990</v>
      </c>
      <c r="G8" t="s">
        <v>29</v>
      </c>
      <c r="H8">
        <v>1.23E-3</v>
      </c>
      <c r="I8" t="s">
        <v>5</v>
      </c>
      <c r="J8" s="1">
        <f>I$1*H8</f>
        <v>1.37883</v>
      </c>
      <c r="K8" s="1">
        <f>J$1*H8</f>
        <v>4.3049999999999997</v>
      </c>
      <c r="L8" s="2">
        <f>J8*$G$1</f>
        <v>82.729799999999997</v>
      </c>
      <c r="M8" s="2">
        <f>K8*$G$1</f>
        <v>258.29999999999995</v>
      </c>
      <c r="N8" s="8">
        <f>F8/L8</f>
        <v>1329.5088347850472</v>
      </c>
      <c r="O8">
        <f>F8/M8</f>
        <v>425.82268679829662</v>
      </c>
    </row>
    <row r="9" spans="1:15" x14ac:dyDescent="0.25">
      <c r="A9" t="s">
        <v>32</v>
      </c>
      <c r="B9" t="s">
        <v>31</v>
      </c>
      <c r="C9">
        <v>24</v>
      </c>
      <c r="D9">
        <v>1695</v>
      </c>
      <c r="E9">
        <v>384</v>
      </c>
      <c r="F9" s="1">
        <v>172990</v>
      </c>
      <c r="G9" t="s">
        <v>29</v>
      </c>
      <c r="H9">
        <v>1.5E-3</v>
      </c>
      <c r="I9" t="s">
        <v>5</v>
      </c>
      <c r="J9" s="1">
        <f>I$1*H9</f>
        <v>1.6815</v>
      </c>
      <c r="K9" s="1">
        <f>J$1*H9</f>
        <v>5.25</v>
      </c>
      <c r="L9" s="2">
        <f>J9*$G$1</f>
        <v>100.89</v>
      </c>
      <c r="M9" s="2">
        <f>K9*$G$1</f>
        <v>315</v>
      </c>
      <c r="N9" s="8">
        <f>F9/L9</f>
        <v>1714.6397066111606</v>
      </c>
      <c r="O9">
        <f>F9/M9</f>
        <v>549.17460317460313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Калькуляторы</vt:lpstr>
      <vt:lpstr>видеокарты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2022-06-23T14:34:53Z</dcterms:modified>
</cp:coreProperties>
</file>