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ss\Desktop\"/>
    </mc:Choice>
  </mc:AlternateContent>
  <xr:revisionPtr revIDLastSave="0" documentId="13_ncr:1_{18E5BD6D-A2DA-4D26-87FC-65082298C84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Лист1" sheetId="1" r:id="rId1"/>
    <sheet name="Информация о предмете" sheetId="3" r:id="rId2"/>
    <sheet name="Лист2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4" i="1" l="1"/>
  <c r="AE3" i="1"/>
  <c r="T14" i="1"/>
  <c r="T13" i="1"/>
  <c r="T12" i="1"/>
  <c r="R14" i="1"/>
  <c r="R13" i="1"/>
  <c r="R12" i="1"/>
  <c r="P14" i="1"/>
  <c r="P13" i="1"/>
  <c r="P12" i="1"/>
  <c r="Z6" i="1"/>
  <c r="X6" i="1"/>
  <c r="Z5" i="1"/>
  <c r="Z4" i="1"/>
  <c r="X5" i="1"/>
  <c r="X4" i="1"/>
  <c r="Z3" i="1"/>
  <c r="X3" i="1"/>
  <c r="M4" i="1"/>
  <c r="M5" i="1"/>
  <c r="M3" i="1"/>
  <c r="T11" i="1"/>
  <c r="T10" i="1"/>
  <c r="T9" i="1"/>
  <c r="P11" i="1"/>
  <c r="P10" i="1"/>
  <c r="R11" i="1"/>
  <c r="R10" i="1"/>
  <c r="R9" i="1"/>
  <c r="P9" i="1"/>
  <c r="T5" i="1"/>
  <c r="T6" i="1"/>
  <c r="T7" i="1"/>
  <c r="T8" i="1"/>
  <c r="R6" i="1"/>
  <c r="R7" i="1"/>
  <c r="R8" i="1"/>
  <c r="R5" i="1"/>
  <c r="P6" i="1"/>
  <c r="P7" i="1"/>
  <c r="P8" i="1"/>
  <c r="P5" i="1"/>
  <c r="R4" i="1"/>
  <c r="T4" i="1"/>
  <c r="T3" i="1"/>
  <c r="P4" i="1"/>
  <c r="R3" i="1"/>
  <c r="P3" i="1"/>
</calcChain>
</file>

<file path=xl/sharedStrings.xml><?xml version="1.0" encoding="utf-8"?>
<sst xmlns="http://schemas.openxmlformats.org/spreadsheetml/2006/main" count="203" uniqueCount="118">
  <si>
    <t>id</t>
  </si>
  <si>
    <t>name</t>
  </si>
  <si>
    <t xml:space="preserve">id </t>
  </si>
  <si>
    <t>value</t>
  </si>
  <si>
    <t>Л.С</t>
  </si>
  <si>
    <t>км/ч</t>
  </si>
  <si>
    <t>Вес</t>
  </si>
  <si>
    <t>КГ</t>
  </si>
  <si>
    <t>char.id</t>
  </si>
  <si>
    <t>model.id</t>
  </si>
  <si>
    <t>measure.id</t>
  </si>
  <si>
    <t>Char</t>
  </si>
  <si>
    <t>Measure</t>
  </si>
  <si>
    <t>Model</t>
  </si>
  <si>
    <t>honda 1</t>
  </si>
  <si>
    <t>suzuki 1</t>
  </si>
  <si>
    <t>Honda 2</t>
  </si>
  <si>
    <t>Model - Char</t>
  </si>
  <si>
    <t>subject.id</t>
  </si>
  <si>
    <t>Subject</t>
  </si>
  <si>
    <t>Мотоцикл</t>
  </si>
  <si>
    <r>
      <t xml:space="preserve">model.name
</t>
    </r>
    <r>
      <rPr>
        <b/>
        <sz val="11"/>
        <color theme="1"/>
        <rFont val="Calibri"/>
        <family val="2"/>
        <charset val="204"/>
        <scheme val="minor"/>
      </rPr>
      <t>(join)</t>
    </r>
  </si>
  <si>
    <r>
      <t xml:space="preserve">subject.name
</t>
    </r>
    <r>
      <rPr>
        <b/>
        <sz val="11"/>
        <color theme="1"/>
        <rFont val="Calibri"/>
        <family val="2"/>
        <charset val="204"/>
        <scheme val="minor"/>
      </rPr>
      <t>(join)</t>
    </r>
  </si>
  <si>
    <r>
      <t xml:space="preserve">measure
</t>
    </r>
    <r>
      <rPr>
        <b/>
        <sz val="11"/>
        <color theme="1"/>
        <rFont val="Calibri"/>
        <family val="2"/>
        <charset val="204"/>
        <scheme val="minor"/>
      </rPr>
      <t>(join)</t>
    </r>
  </si>
  <si>
    <r>
      <t xml:space="preserve">char.name
</t>
    </r>
    <r>
      <rPr>
        <b/>
        <sz val="11"/>
        <color theme="1"/>
        <rFont val="Calibri"/>
        <family val="2"/>
        <charset val="204"/>
        <scheme val="minor"/>
      </rPr>
      <t>(join)</t>
    </r>
  </si>
  <si>
    <t>Мощность</t>
  </si>
  <si>
    <t>Макс. скорость</t>
  </si>
  <si>
    <t>Цена</t>
  </si>
  <si>
    <t>Руб.</t>
  </si>
  <si>
    <t>Предмет</t>
  </si>
  <si>
    <t>Модели</t>
  </si>
  <si>
    <t>характеристики</t>
  </si>
  <si>
    <t>Ед.изм</t>
  </si>
  <si>
    <t>ККН-ы</t>
  </si>
  <si>
    <t>Мотоцикл тип 1</t>
  </si>
  <si>
    <t>Мотоцикл тип 2</t>
  </si>
  <si>
    <t>Мотоцикл тип 3</t>
  </si>
  <si>
    <t>Кол-во колес</t>
  </si>
  <si>
    <t>ШТ</t>
  </si>
  <si>
    <t>-</t>
  </si>
  <si>
    <t>"Общие хар-ки"</t>
  </si>
  <si>
    <r>
      <t>Subject - Char</t>
    </r>
    <r>
      <rPr>
        <sz val="11"/>
        <color theme="1"/>
        <rFont val="Calibri"/>
        <family val="2"/>
        <charset val="204"/>
        <scheme val="minor"/>
      </rPr>
      <t xml:space="preserve"> (информативная таблица, не используется)</t>
    </r>
  </si>
  <si>
    <t>Prot</t>
  </si>
  <si>
    <t>link</t>
  </si>
  <si>
    <t>honde.ru/1</t>
  </si>
  <si>
    <t>honde.ru/2</t>
  </si>
  <si>
    <t>Модель</t>
  </si>
  <si>
    <t>Значение</t>
  </si>
  <si>
    <t>Группы</t>
  </si>
  <si>
    <t>Мотоцикл тип 1 (ККН_ЦМЕЦ)</t>
  </si>
  <si>
    <t>Мотоциклы от 100 до 150 Л.С. (др. групп)</t>
  </si>
  <si>
    <t>Мотоциклы до 1 млн (Группы по ценам)</t>
  </si>
  <si>
    <t>Группа</t>
  </si>
  <si>
    <t>Ноутбук тип 1</t>
  </si>
  <si>
    <t>Процессор</t>
  </si>
  <si>
    <t>Кол-во ядер</t>
  </si>
  <si>
    <t>Кол-во потоков</t>
  </si>
  <si>
    <t>Диагональ</t>
  </si>
  <si>
    <t>Объем оперативной памяти</t>
  </si>
  <si>
    <t>…</t>
  </si>
  <si>
    <t>&gt;2</t>
  </si>
  <si>
    <t>Дюйм</t>
  </si>
  <si>
    <t>ГБ</t>
  </si>
  <si>
    <t>Системный блок</t>
  </si>
  <si>
    <t>Оперативная память</t>
  </si>
  <si>
    <t>Материнская плата</t>
  </si>
  <si>
    <t>Составные части (предметы)</t>
  </si>
  <si>
    <t>Подходящие модели</t>
  </si>
  <si>
    <t>Ядра &gt;2 шт</t>
  </si>
  <si>
    <t>Потоки &gt; 2 шт</t>
  </si>
  <si>
    <t>Частота &gt; 2.4 ГГц</t>
  </si>
  <si>
    <t>intel i3, amd 3, …</t>
  </si>
  <si>
    <t>Характеристики
Системный блок тип 1</t>
  </si>
  <si>
    <t>Объем 4 ГБ</t>
  </si>
  <si>
    <t>Тип DDR4</t>
  </si>
  <si>
    <t>предмет</t>
  </si>
  <si>
    <t>ноутбук</t>
  </si>
  <si>
    <t>Таблица</t>
  </si>
  <si>
    <t>и</t>
  </si>
  <si>
    <t>имя группы</t>
  </si>
  <si>
    <t>group_id</t>
  </si>
  <si>
    <t>chars_id</t>
  </si>
  <si>
    <t>создать группу</t>
  </si>
  <si>
    <t>процессор</t>
  </si>
  <si>
    <t>Всего количество моделей</t>
  </si>
  <si>
    <t>шт</t>
  </si>
  <si>
    <t>Количество экземпляров в продаже у диллеров (онлайн)</t>
  </si>
  <si>
    <t>Количество групп</t>
  </si>
  <si>
    <t>Intel core - 5 10 4000</t>
  </si>
  <si>
    <t>Количество ядер</t>
  </si>
  <si>
    <t>переход на список моделей</t>
  </si>
  <si>
    <t>ситилинк</t>
  </si>
  <si>
    <t>http///1</t>
  </si>
  <si>
    <t>htt[//2</t>
  </si>
  <si>
    <t>днс</t>
  </si>
  <si>
    <t>переход на список групп</t>
  </si>
  <si>
    <t>Количество потоков</t>
  </si>
  <si>
    <t>Intel core - 5 10 4001</t>
  </si>
  <si>
    <t>Intel core - 5 10 4002</t>
  </si>
  <si>
    <t>amd 1</t>
  </si>
  <si>
    <t>amd 2</t>
  </si>
  <si>
    <t>amd 3</t>
  </si>
  <si>
    <t>Текущая цена ( по кварталам) средняя</t>
  </si>
  <si>
    <t>руб</t>
  </si>
  <si>
    <t>Процессор тип 1</t>
  </si>
  <si>
    <t>Процессор тип 2</t>
  </si>
  <si>
    <t>Процессор тип 3</t>
  </si>
  <si>
    <t>и ссылки)</t>
  </si>
  <si>
    <t>(переход на характиеристику</t>
  </si>
  <si>
    <t>все группы:</t>
  </si>
  <si>
    <t>процессор тип 1</t>
  </si>
  <si>
    <t>процессор тип 2</t>
  </si>
  <si>
    <t>процессор тип 3</t>
  </si>
  <si>
    <t>(если не больше 10)</t>
  </si>
  <si>
    <t>amd 4</t>
  </si>
  <si>
    <t>amd 5</t>
  </si>
  <si>
    <t>amd 6</t>
  </si>
  <si>
    <t>Характеристика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</si>
</sst>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i/>
      <u/>
      <sz val="12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0" borderId="1" xfId="0" applyFont="1" applyBorder="1"/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4" fontId="0" fillId="3" borderId="2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4" borderId="1" xfId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5" borderId="0" xfId="0" applyFont="1" applyFill="1"/>
    <xf numFmtId="0" fontId="6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0" xfId="0" applyFont="1"/>
    <xf numFmtId="0" fontId="7" fillId="4" borderId="2" xfId="0" applyFont="1" applyFill="1" applyBorder="1" applyAlignment="1">
      <alignment horizontal="center" vertical="center"/>
    </xf>
    <xf numFmtId="0" fontId="0" fillId="3" borderId="0" xfId="0" applyFill="1"/>
    <xf numFmtId="0" fontId="0" fillId="5" borderId="0" xfId="0" applyFill="1"/>
    <xf numFmtId="0" fontId="0" fillId="4" borderId="7" xfId="0" applyFill="1" applyBorder="1" applyAlignment="1">
      <alignment horizontal="center" vertical="center"/>
    </xf>
    <xf numFmtId="0" fontId="10" fillId="0" borderId="0" xfId="0" applyFont="1"/>
    <xf numFmtId="0" fontId="0" fillId="0" borderId="9" xfId="0" applyBorder="1"/>
    <xf numFmtId="0" fontId="0" fillId="0" borderId="10" xfId="0" applyBorder="1"/>
    <xf numFmtId="0" fontId="2" fillId="0" borderId="0" xfId="0" applyFont="1" applyBorder="1"/>
    <xf numFmtId="0" fontId="0" fillId="0" borderId="11" xfId="0" applyBorder="1"/>
    <xf numFmtId="0" fontId="0" fillId="0" borderId="12" xfId="0" applyBorder="1"/>
    <xf numFmtId="0" fontId="2" fillId="0" borderId="0" xfId="0" applyFont="1" applyFill="1" applyBorder="1"/>
    <xf numFmtId="0" fontId="10" fillId="0" borderId="0" xfId="0" applyFont="1" applyAlignment="1"/>
    <xf numFmtId="0" fontId="5" fillId="4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8"/>
  <sheetViews>
    <sheetView topLeftCell="A19" workbookViewId="0">
      <selection activeCell="O45" sqref="O45"/>
    </sheetView>
  </sheetViews>
  <sheetFormatPr defaultRowHeight="15" x14ac:dyDescent="0.25"/>
  <cols>
    <col min="1" max="1" width="5" customWidth="1"/>
    <col min="2" max="2" width="17.28515625" bestFit="1" customWidth="1"/>
    <col min="3" max="3" width="2.85546875" customWidth="1"/>
    <col min="4" max="4" width="8.85546875" customWidth="1"/>
    <col min="5" max="5" width="6" customWidth="1"/>
    <col min="6" max="6" width="2.85546875" customWidth="1"/>
    <col min="7" max="7" width="7.5703125" customWidth="1"/>
    <col min="8" max="8" width="10.28515625" bestFit="1" customWidth="1"/>
    <col min="9" max="9" width="2.85546875" customWidth="1"/>
    <col min="10" max="10" width="6.85546875" customWidth="1"/>
    <col min="11" max="11" width="8.140625" customWidth="1"/>
    <col min="12" max="12" width="8.5703125" customWidth="1"/>
    <col min="13" max="13" width="13.140625" bestFit="1" customWidth="1"/>
    <col min="14" max="14" width="2.85546875" customWidth="1"/>
    <col min="15" max="15" width="17.85546875" bestFit="1" customWidth="1"/>
    <col min="16" max="16" width="27.28515625" bestFit="1" customWidth="1"/>
    <col min="17" max="17" width="15.42578125" bestFit="1" customWidth="1"/>
    <col min="18" max="18" width="20.5703125" bestFit="1" customWidth="1"/>
    <col min="19" max="19" width="15.42578125" bestFit="1" customWidth="1"/>
    <col min="20" max="20" width="41.5703125" bestFit="1" customWidth="1"/>
    <col min="21" max="21" width="15.7109375" bestFit="1" customWidth="1"/>
    <col min="22" max="22" width="2.85546875" customWidth="1"/>
    <col min="23" max="23" width="13.28515625" bestFit="1" customWidth="1"/>
    <col min="24" max="24" width="13.140625" bestFit="1" customWidth="1"/>
    <col min="25" max="25" width="7" bestFit="1" customWidth="1"/>
    <col min="26" max="26" width="14.7109375" bestFit="1" customWidth="1"/>
    <col min="27" max="27" width="4.85546875" customWidth="1"/>
    <col min="29" max="29" width="11" bestFit="1" customWidth="1"/>
    <col min="31" max="31" width="13.5703125" customWidth="1"/>
  </cols>
  <sheetData>
    <row r="1" spans="1:31" s="3" customFormat="1" x14ac:dyDescent="0.25">
      <c r="A1" s="28" t="s">
        <v>11</v>
      </c>
      <c r="D1" s="28" t="s">
        <v>12</v>
      </c>
      <c r="G1" s="28" t="s">
        <v>19</v>
      </c>
      <c r="J1" s="28" t="s">
        <v>13</v>
      </c>
      <c r="O1" s="3" t="s">
        <v>17</v>
      </c>
      <c r="P1" s="4"/>
      <c r="Q1" s="4"/>
      <c r="R1" s="4"/>
      <c r="S1" s="4"/>
      <c r="T1" s="4"/>
      <c r="U1" s="4"/>
      <c r="W1" s="3" t="s">
        <v>41</v>
      </c>
      <c r="AB1" s="28" t="s">
        <v>42</v>
      </c>
    </row>
    <row r="2" spans="1:31" s="7" customFormat="1" ht="30" x14ac:dyDescent="0.25">
      <c r="A2" s="6" t="s">
        <v>0</v>
      </c>
      <c r="B2" s="6" t="s">
        <v>1</v>
      </c>
      <c r="D2" s="6" t="s">
        <v>0</v>
      </c>
      <c r="E2" s="6" t="s">
        <v>1</v>
      </c>
      <c r="F2" s="8"/>
      <c r="G2" s="6" t="s">
        <v>0</v>
      </c>
      <c r="H2" s="6" t="s">
        <v>1</v>
      </c>
      <c r="J2" s="6" t="s">
        <v>2</v>
      </c>
      <c r="K2" s="6" t="s">
        <v>1</v>
      </c>
      <c r="L2" s="9" t="s">
        <v>18</v>
      </c>
      <c r="M2" s="12" t="s">
        <v>22</v>
      </c>
      <c r="N2" s="10"/>
      <c r="O2" s="11" t="s">
        <v>9</v>
      </c>
      <c r="P2" s="12" t="s">
        <v>21</v>
      </c>
      <c r="Q2" s="6" t="s">
        <v>8</v>
      </c>
      <c r="R2" s="12" t="s">
        <v>24</v>
      </c>
      <c r="S2" s="6" t="s">
        <v>10</v>
      </c>
      <c r="T2" s="12" t="s">
        <v>23</v>
      </c>
      <c r="U2" s="13" t="s">
        <v>3</v>
      </c>
      <c r="W2" s="6" t="s">
        <v>18</v>
      </c>
      <c r="X2" s="12" t="s">
        <v>22</v>
      </c>
      <c r="Y2" s="6" t="s">
        <v>8</v>
      </c>
      <c r="Z2" s="12" t="s">
        <v>24</v>
      </c>
      <c r="AB2" s="6" t="s">
        <v>2</v>
      </c>
      <c r="AC2" s="6" t="s">
        <v>43</v>
      </c>
      <c r="AD2" s="9" t="s">
        <v>9</v>
      </c>
      <c r="AE2" s="12" t="s">
        <v>21</v>
      </c>
    </row>
    <row r="3" spans="1:31" x14ac:dyDescent="0.25">
      <c r="A3" s="1">
        <v>1</v>
      </c>
      <c r="B3" s="1" t="s">
        <v>25</v>
      </c>
      <c r="D3" s="1">
        <v>1</v>
      </c>
      <c r="E3" s="1" t="s">
        <v>4</v>
      </c>
      <c r="F3" s="5"/>
      <c r="G3" s="1">
        <v>1</v>
      </c>
      <c r="H3" s="1" t="s">
        <v>20</v>
      </c>
      <c r="J3" s="1">
        <v>1</v>
      </c>
      <c r="K3" s="1" t="s">
        <v>14</v>
      </c>
      <c r="L3" s="1">
        <v>1</v>
      </c>
      <c r="M3" s="2" t="str">
        <f>VLOOKUP(L3,G:H,2,0)</f>
        <v>Мотоцикл</v>
      </c>
      <c r="O3" s="15">
        <v>1</v>
      </c>
      <c r="P3" s="17" t="str">
        <f t="shared" ref="P3:P14" si="0">VLOOKUP(O3,J:K,2,0)</f>
        <v>honda 1</v>
      </c>
      <c r="Q3" s="18">
        <v>1</v>
      </c>
      <c r="R3" s="19" t="str">
        <f t="shared" ref="R3:R14" si="1">VLOOKUP(Q3,A:B,2,0)</f>
        <v>Мощность</v>
      </c>
      <c r="S3" s="15">
        <v>1</v>
      </c>
      <c r="T3" s="17" t="str">
        <f t="shared" ref="T3:T14" si="2">VLOOKUP(S3,D:E,2,0)</f>
        <v>Л.С</v>
      </c>
      <c r="U3" s="20">
        <v>5</v>
      </c>
      <c r="W3" s="1">
        <v>1</v>
      </c>
      <c r="X3" s="1" t="str">
        <f>VLOOKUP(W3,G:H,2,0)</f>
        <v>Мотоцикл</v>
      </c>
      <c r="Y3" s="1">
        <v>1</v>
      </c>
      <c r="Z3" s="1" t="str">
        <f>VLOOKUP(Y3,A:B,2,0)</f>
        <v>Мощность</v>
      </c>
      <c r="AB3">
        <v>1</v>
      </c>
      <c r="AC3" t="s">
        <v>44</v>
      </c>
      <c r="AD3">
        <v>1</v>
      </c>
      <c r="AE3" t="str">
        <f>VLOOKUP(AD3,J:K,2,0)</f>
        <v>honda 1</v>
      </c>
    </row>
    <row r="4" spans="1:31" x14ac:dyDescent="0.25">
      <c r="A4" s="1">
        <v>2</v>
      </c>
      <c r="B4" s="1" t="s">
        <v>26</v>
      </c>
      <c r="D4" s="1">
        <v>2</v>
      </c>
      <c r="E4" s="1" t="s">
        <v>5</v>
      </c>
      <c r="F4" s="5"/>
      <c r="G4" s="1"/>
      <c r="H4" s="1"/>
      <c r="J4" s="1">
        <v>2</v>
      </c>
      <c r="K4" s="1" t="s">
        <v>15</v>
      </c>
      <c r="L4" s="1">
        <v>1</v>
      </c>
      <c r="M4" s="2" t="str">
        <f>VLOOKUP(L4,G:H,2,0)</f>
        <v>Мотоцикл</v>
      </c>
      <c r="O4" s="15">
        <v>2</v>
      </c>
      <c r="P4" s="17" t="str">
        <f t="shared" si="0"/>
        <v>suzuki 1</v>
      </c>
      <c r="Q4" s="15">
        <v>1</v>
      </c>
      <c r="R4" s="19" t="str">
        <f t="shared" si="1"/>
        <v>Мощность</v>
      </c>
      <c r="S4" s="15">
        <v>1</v>
      </c>
      <c r="T4" s="17" t="str">
        <f t="shared" si="2"/>
        <v>Л.С</v>
      </c>
      <c r="U4" s="20">
        <v>10</v>
      </c>
      <c r="W4" s="1">
        <v>1</v>
      </c>
      <c r="X4" s="1" t="str">
        <f>VLOOKUP(W4,G:H,2,0)</f>
        <v>Мотоцикл</v>
      </c>
      <c r="Y4" s="1">
        <v>2</v>
      </c>
      <c r="Z4" s="1" t="str">
        <f>VLOOKUP(Y4,A:B,2,0)</f>
        <v>Макс. скорость</v>
      </c>
      <c r="AB4">
        <v>2</v>
      </c>
      <c r="AC4" t="s">
        <v>45</v>
      </c>
      <c r="AD4">
        <v>3</v>
      </c>
      <c r="AE4" t="str">
        <f>VLOOKUP(AD4,J:K,2,0)</f>
        <v>Honda 2</v>
      </c>
    </row>
    <row r="5" spans="1:31" x14ac:dyDescent="0.25">
      <c r="A5" s="1">
        <v>3</v>
      </c>
      <c r="B5" s="1" t="s">
        <v>6</v>
      </c>
      <c r="D5" s="1">
        <v>3</v>
      </c>
      <c r="E5" s="1" t="s">
        <v>7</v>
      </c>
      <c r="F5" s="5"/>
      <c r="G5" s="1"/>
      <c r="H5" s="1"/>
      <c r="J5" s="1">
        <v>3</v>
      </c>
      <c r="K5" s="1" t="s">
        <v>16</v>
      </c>
      <c r="L5" s="1">
        <v>1</v>
      </c>
      <c r="M5" s="2" t="str">
        <f>VLOOKUP(L5,G:H,2,0)</f>
        <v>Мотоцикл</v>
      </c>
      <c r="O5" s="15">
        <v>1</v>
      </c>
      <c r="P5" s="17" t="str">
        <f t="shared" si="0"/>
        <v>honda 1</v>
      </c>
      <c r="Q5" s="15">
        <v>2</v>
      </c>
      <c r="R5" s="19" t="str">
        <f t="shared" si="1"/>
        <v>Макс. скорость</v>
      </c>
      <c r="S5" s="15">
        <v>2</v>
      </c>
      <c r="T5" s="17" t="str">
        <f t="shared" si="2"/>
        <v>км/ч</v>
      </c>
      <c r="U5" s="20">
        <v>130</v>
      </c>
      <c r="W5" s="1">
        <v>1</v>
      </c>
      <c r="X5" s="1" t="str">
        <f>VLOOKUP(W5,G:H,2,0)</f>
        <v>Мотоцикл</v>
      </c>
      <c r="Y5" s="1">
        <v>3</v>
      </c>
      <c r="Z5" s="1" t="str">
        <f>VLOOKUP(Y5,A:B,2,0)</f>
        <v>Вес</v>
      </c>
    </row>
    <row r="6" spans="1:31" x14ac:dyDescent="0.25">
      <c r="A6" s="14">
        <v>4</v>
      </c>
      <c r="B6" s="14" t="s">
        <v>27</v>
      </c>
      <c r="D6" s="14">
        <v>4</v>
      </c>
      <c r="E6" s="14" t="s">
        <v>28</v>
      </c>
      <c r="O6" s="15">
        <v>2</v>
      </c>
      <c r="P6" s="17" t="str">
        <f t="shared" si="0"/>
        <v>suzuki 1</v>
      </c>
      <c r="Q6" s="15">
        <v>2</v>
      </c>
      <c r="R6" s="19" t="str">
        <f t="shared" si="1"/>
        <v>Макс. скорость</v>
      </c>
      <c r="S6" s="15">
        <v>2</v>
      </c>
      <c r="T6" s="17" t="str">
        <f t="shared" si="2"/>
        <v>км/ч</v>
      </c>
      <c r="U6" s="20">
        <v>160</v>
      </c>
      <c r="W6" s="1">
        <v>1</v>
      </c>
      <c r="X6" s="1" t="str">
        <f>VLOOKUP(W6,G:H,2,0)</f>
        <v>Мотоцикл</v>
      </c>
      <c r="Y6" s="14">
        <v>4</v>
      </c>
      <c r="Z6" s="1" t="str">
        <f>VLOOKUP(Y6,A:B,2,0)</f>
        <v>Цена</v>
      </c>
    </row>
    <row r="7" spans="1:31" x14ac:dyDescent="0.25">
      <c r="O7" s="15">
        <v>1</v>
      </c>
      <c r="P7" s="17" t="str">
        <f t="shared" si="0"/>
        <v>honda 1</v>
      </c>
      <c r="Q7" s="15">
        <v>3</v>
      </c>
      <c r="R7" s="19" t="str">
        <f t="shared" si="1"/>
        <v>Вес</v>
      </c>
      <c r="S7" s="15">
        <v>3</v>
      </c>
      <c r="T7" s="17" t="str">
        <f t="shared" si="2"/>
        <v>КГ</v>
      </c>
      <c r="U7" s="20">
        <v>200</v>
      </c>
    </row>
    <row r="8" spans="1:31" x14ac:dyDescent="0.25">
      <c r="O8" s="15">
        <v>2</v>
      </c>
      <c r="P8" s="17" t="str">
        <f t="shared" si="0"/>
        <v>suzuki 1</v>
      </c>
      <c r="Q8" s="15">
        <v>3</v>
      </c>
      <c r="R8" s="19" t="str">
        <f t="shared" si="1"/>
        <v>Вес</v>
      </c>
      <c r="S8" s="15">
        <v>3</v>
      </c>
      <c r="T8" s="17" t="str">
        <f t="shared" si="2"/>
        <v>КГ</v>
      </c>
      <c r="U8" s="20">
        <v>240</v>
      </c>
    </row>
    <row r="9" spans="1:31" x14ac:dyDescent="0.25">
      <c r="O9" s="16">
        <v>3</v>
      </c>
      <c r="P9" s="17" t="str">
        <f t="shared" si="0"/>
        <v>Honda 2</v>
      </c>
      <c r="Q9" s="16">
        <v>1</v>
      </c>
      <c r="R9" s="19" t="str">
        <f t="shared" si="1"/>
        <v>Мощность</v>
      </c>
      <c r="S9" s="16">
        <v>1</v>
      </c>
      <c r="T9" s="17" t="str">
        <f t="shared" si="2"/>
        <v>Л.С</v>
      </c>
      <c r="U9" s="20">
        <v>10</v>
      </c>
    </row>
    <row r="10" spans="1:31" x14ac:dyDescent="0.25">
      <c r="O10" s="16">
        <v>3</v>
      </c>
      <c r="P10" s="17" t="str">
        <f t="shared" si="0"/>
        <v>Honda 2</v>
      </c>
      <c r="Q10" s="16">
        <v>2</v>
      </c>
      <c r="R10" s="19" t="str">
        <f t="shared" si="1"/>
        <v>Макс. скорость</v>
      </c>
      <c r="S10" s="16">
        <v>2</v>
      </c>
      <c r="T10" s="17" t="str">
        <f t="shared" si="2"/>
        <v>км/ч</v>
      </c>
      <c r="U10" s="20">
        <v>175</v>
      </c>
    </row>
    <row r="11" spans="1:31" x14ac:dyDescent="0.25">
      <c r="O11" s="16">
        <v>3</v>
      </c>
      <c r="P11" s="17" t="str">
        <f t="shared" si="0"/>
        <v>Honda 2</v>
      </c>
      <c r="Q11" s="16">
        <v>3</v>
      </c>
      <c r="R11" s="19" t="str">
        <f t="shared" si="1"/>
        <v>Вес</v>
      </c>
      <c r="S11" s="16">
        <v>3</v>
      </c>
      <c r="T11" s="17" t="str">
        <f t="shared" si="2"/>
        <v>КГ</v>
      </c>
      <c r="U11" s="20">
        <v>255</v>
      </c>
    </row>
    <row r="12" spans="1:31" x14ac:dyDescent="0.25">
      <c r="O12" s="21">
        <v>1</v>
      </c>
      <c r="P12" s="22" t="str">
        <f t="shared" si="0"/>
        <v>honda 1</v>
      </c>
      <c r="Q12" s="21">
        <v>4</v>
      </c>
      <c r="R12" s="23" t="str">
        <f t="shared" si="1"/>
        <v>Цена</v>
      </c>
      <c r="S12" s="21">
        <v>4</v>
      </c>
      <c r="T12" s="22" t="str">
        <f t="shared" si="2"/>
        <v>Руб.</v>
      </c>
      <c r="U12" s="24">
        <v>500000</v>
      </c>
    </row>
    <row r="13" spans="1:31" x14ac:dyDescent="0.25">
      <c r="O13" s="21">
        <v>2</v>
      </c>
      <c r="P13" s="22" t="str">
        <f t="shared" si="0"/>
        <v>suzuki 1</v>
      </c>
      <c r="Q13" s="21">
        <v>4</v>
      </c>
      <c r="R13" s="23" t="str">
        <f t="shared" si="1"/>
        <v>Цена</v>
      </c>
      <c r="S13" s="21">
        <v>4</v>
      </c>
      <c r="T13" s="22" t="str">
        <f t="shared" si="2"/>
        <v>Руб.</v>
      </c>
      <c r="U13" s="24">
        <v>700000</v>
      </c>
    </row>
    <row r="14" spans="1:31" x14ac:dyDescent="0.25">
      <c r="O14" s="21">
        <v>3</v>
      </c>
      <c r="P14" s="22" t="str">
        <f t="shared" si="0"/>
        <v>Honda 2</v>
      </c>
      <c r="Q14" s="21">
        <v>4</v>
      </c>
      <c r="R14" s="23" t="str">
        <f t="shared" si="1"/>
        <v>Цена</v>
      </c>
      <c r="S14" s="21">
        <v>4</v>
      </c>
      <c r="T14" s="22" t="str">
        <f t="shared" si="2"/>
        <v>Руб.</v>
      </c>
      <c r="U14" s="24">
        <v>751000</v>
      </c>
    </row>
    <row r="17" spans="13:21" x14ac:dyDescent="0.25">
      <c r="M17" s="36"/>
      <c r="O17" s="25" t="s">
        <v>46</v>
      </c>
      <c r="P17" s="25" t="s">
        <v>31</v>
      </c>
      <c r="Q17" s="25" t="s">
        <v>47</v>
      </c>
      <c r="R17" s="25" t="s">
        <v>32</v>
      </c>
      <c r="S17" s="25" t="s">
        <v>29</v>
      </c>
      <c r="T17" s="29" t="s">
        <v>48</v>
      </c>
    </row>
    <row r="18" spans="13:21" x14ac:dyDescent="0.25">
      <c r="O18" s="46" t="s">
        <v>14</v>
      </c>
      <c r="P18" s="25" t="s">
        <v>25</v>
      </c>
      <c r="Q18" s="25">
        <v>5</v>
      </c>
      <c r="R18" s="25" t="s">
        <v>4</v>
      </c>
      <c r="S18" s="25" t="s">
        <v>20</v>
      </c>
      <c r="T18" s="29" t="s">
        <v>49</v>
      </c>
    </row>
    <row r="19" spans="13:21" x14ac:dyDescent="0.25">
      <c r="O19" s="47"/>
      <c r="P19" s="25" t="s">
        <v>26</v>
      </c>
      <c r="Q19" s="25">
        <v>130</v>
      </c>
      <c r="R19" s="25" t="s">
        <v>5</v>
      </c>
      <c r="T19" s="29" t="s">
        <v>51</v>
      </c>
    </row>
    <row r="20" spans="13:21" x14ac:dyDescent="0.25">
      <c r="O20" s="47"/>
      <c r="P20" s="25" t="s">
        <v>6</v>
      </c>
      <c r="Q20" s="25">
        <v>200</v>
      </c>
      <c r="R20" s="25" t="s">
        <v>7</v>
      </c>
      <c r="T20" s="29" t="s">
        <v>50</v>
      </c>
    </row>
    <row r="21" spans="13:21" x14ac:dyDescent="0.25">
      <c r="O21" s="47"/>
      <c r="P21" s="25" t="s">
        <v>37</v>
      </c>
      <c r="Q21" s="25">
        <v>2</v>
      </c>
      <c r="R21" s="25" t="s">
        <v>38</v>
      </c>
    </row>
    <row r="22" spans="13:21" x14ac:dyDescent="0.25">
      <c r="O22" s="48"/>
      <c r="P22" s="25" t="s">
        <v>27</v>
      </c>
      <c r="Q22" s="26">
        <v>500000</v>
      </c>
      <c r="R22" s="25" t="s">
        <v>28</v>
      </c>
    </row>
    <row r="25" spans="13:21" ht="15.75" x14ac:dyDescent="0.25">
      <c r="M25" s="36"/>
      <c r="O25" s="25" t="s">
        <v>29</v>
      </c>
      <c r="P25" s="25" t="s">
        <v>31</v>
      </c>
      <c r="Q25" s="57" t="s">
        <v>30</v>
      </c>
      <c r="R25" s="57"/>
      <c r="S25" s="57"/>
      <c r="T25" s="31" t="s">
        <v>32</v>
      </c>
      <c r="U25" s="32" t="s">
        <v>40</v>
      </c>
    </row>
    <row r="26" spans="13:21" x14ac:dyDescent="0.25">
      <c r="O26" s="57" t="s">
        <v>20</v>
      </c>
      <c r="P26" s="25"/>
      <c r="Q26" s="25" t="s">
        <v>14</v>
      </c>
      <c r="R26" s="25" t="s">
        <v>15</v>
      </c>
      <c r="S26" s="25" t="s">
        <v>16</v>
      </c>
      <c r="T26" s="31"/>
      <c r="U26" s="33"/>
    </row>
    <row r="27" spans="13:21" x14ac:dyDescent="0.25">
      <c r="O27" s="57"/>
      <c r="P27" s="25" t="s">
        <v>25</v>
      </c>
      <c r="Q27" s="25">
        <v>5</v>
      </c>
      <c r="R27" s="25">
        <v>10</v>
      </c>
      <c r="S27" s="25">
        <v>10</v>
      </c>
      <c r="T27" s="31" t="s">
        <v>4</v>
      </c>
      <c r="U27" s="33"/>
    </row>
    <row r="28" spans="13:21" x14ac:dyDescent="0.25">
      <c r="O28" s="57"/>
      <c r="P28" s="25" t="s">
        <v>26</v>
      </c>
      <c r="Q28" s="25">
        <v>130</v>
      </c>
      <c r="R28" s="25">
        <v>160</v>
      </c>
      <c r="S28" s="25">
        <v>175</v>
      </c>
      <c r="T28" s="31" t="s">
        <v>5</v>
      </c>
      <c r="U28" s="33"/>
    </row>
    <row r="29" spans="13:21" x14ac:dyDescent="0.25">
      <c r="O29" s="57"/>
      <c r="P29" s="25" t="s">
        <v>6</v>
      </c>
      <c r="Q29" s="25">
        <v>200</v>
      </c>
      <c r="R29" s="25">
        <v>240</v>
      </c>
      <c r="S29" s="25">
        <v>255</v>
      </c>
      <c r="T29" s="31" t="s">
        <v>7</v>
      </c>
      <c r="U29" s="33"/>
    </row>
    <row r="30" spans="13:21" x14ac:dyDescent="0.25">
      <c r="O30" s="57"/>
      <c r="P30" s="25" t="s">
        <v>37</v>
      </c>
      <c r="Q30" s="25" t="s">
        <v>39</v>
      </c>
      <c r="R30" s="25" t="s">
        <v>39</v>
      </c>
      <c r="S30" s="25" t="s">
        <v>39</v>
      </c>
      <c r="T30" s="31" t="s">
        <v>38</v>
      </c>
      <c r="U30" s="34">
        <v>2</v>
      </c>
    </row>
    <row r="31" spans="13:21" x14ac:dyDescent="0.25">
      <c r="O31" s="57"/>
      <c r="P31" s="25" t="s">
        <v>27</v>
      </c>
      <c r="Q31" s="26">
        <v>500000</v>
      </c>
      <c r="R31" s="26">
        <v>700000</v>
      </c>
      <c r="S31" s="26">
        <v>751000</v>
      </c>
      <c r="T31" s="31" t="s">
        <v>28</v>
      </c>
      <c r="U31" s="33"/>
    </row>
    <row r="34" spans="7:21" ht="15.75" x14ac:dyDescent="0.25">
      <c r="O34" s="25" t="s">
        <v>29</v>
      </c>
      <c r="P34" s="25" t="s">
        <v>31</v>
      </c>
      <c r="Q34" s="57" t="s">
        <v>33</v>
      </c>
      <c r="R34" s="57"/>
      <c r="S34" s="57"/>
      <c r="T34" s="25" t="s">
        <v>32</v>
      </c>
      <c r="U34" s="27" t="s">
        <v>40</v>
      </c>
    </row>
    <row r="35" spans="7:21" x14ac:dyDescent="0.25">
      <c r="O35" s="57" t="s">
        <v>20</v>
      </c>
      <c r="P35" s="25"/>
      <c r="Q35" s="25" t="s">
        <v>34</v>
      </c>
      <c r="R35" s="25" t="s">
        <v>35</v>
      </c>
      <c r="S35" s="25" t="s">
        <v>36</v>
      </c>
      <c r="T35" s="25"/>
    </row>
    <row r="36" spans="7:21" x14ac:dyDescent="0.25">
      <c r="O36" s="57"/>
      <c r="P36" s="25" t="s">
        <v>25</v>
      </c>
      <c r="Q36" s="25">
        <v>5</v>
      </c>
      <c r="R36" s="25">
        <v>10</v>
      </c>
      <c r="S36" s="25">
        <v>15</v>
      </c>
      <c r="T36" s="25" t="s">
        <v>4</v>
      </c>
    </row>
    <row r="37" spans="7:21" x14ac:dyDescent="0.25">
      <c r="O37" s="57"/>
      <c r="P37" s="25" t="s">
        <v>26</v>
      </c>
      <c r="Q37" s="25">
        <v>130</v>
      </c>
      <c r="R37" s="25">
        <v>160</v>
      </c>
      <c r="S37" s="25">
        <v>200</v>
      </c>
      <c r="T37" s="25" t="s">
        <v>5</v>
      </c>
    </row>
    <row r="38" spans="7:21" x14ac:dyDescent="0.25">
      <c r="O38" s="57"/>
      <c r="P38" s="25" t="s">
        <v>6</v>
      </c>
      <c r="Q38" s="25">
        <v>200</v>
      </c>
      <c r="R38" s="25">
        <v>240</v>
      </c>
      <c r="S38" s="25">
        <v>280</v>
      </c>
      <c r="T38" s="25" t="s">
        <v>7</v>
      </c>
    </row>
    <row r="39" spans="7:21" x14ac:dyDescent="0.25">
      <c r="O39" s="57"/>
      <c r="P39" s="25"/>
      <c r="Q39" s="26"/>
      <c r="R39" s="26"/>
      <c r="S39" s="26"/>
      <c r="T39" s="25" t="s">
        <v>28</v>
      </c>
    </row>
    <row r="44" spans="7:21" x14ac:dyDescent="0.25">
      <c r="H44" t="s">
        <v>77</v>
      </c>
    </row>
    <row r="45" spans="7:21" x14ac:dyDescent="0.25">
      <c r="G45" t="s">
        <v>78</v>
      </c>
      <c r="H45" t="s">
        <v>79</v>
      </c>
      <c r="M45" s="35"/>
      <c r="O45" s="25" t="s">
        <v>52</v>
      </c>
      <c r="P45" s="25" t="s">
        <v>31</v>
      </c>
      <c r="Q45" s="25"/>
      <c r="R45" s="25"/>
      <c r="S45" t="s">
        <v>75</v>
      </c>
      <c r="T45" s="37" t="s">
        <v>82</v>
      </c>
    </row>
    <row r="46" spans="7:21" x14ac:dyDescent="0.25">
      <c r="O46" s="57" t="s">
        <v>53</v>
      </c>
      <c r="P46" s="25" t="s">
        <v>55</v>
      </c>
      <c r="Q46" s="25" t="s">
        <v>60</v>
      </c>
      <c r="R46" s="25" t="s">
        <v>38</v>
      </c>
      <c r="S46" s="27" t="s">
        <v>76</v>
      </c>
    </row>
    <row r="47" spans="7:21" x14ac:dyDescent="0.25">
      <c r="H47" t="s">
        <v>77</v>
      </c>
      <c r="O47" s="57"/>
      <c r="P47" s="25" t="s">
        <v>56</v>
      </c>
      <c r="Q47" s="25" t="s">
        <v>60</v>
      </c>
      <c r="R47" s="25" t="s">
        <v>38</v>
      </c>
    </row>
    <row r="48" spans="7:21" x14ac:dyDescent="0.25">
      <c r="H48" t="s">
        <v>80</v>
      </c>
      <c r="O48" s="57"/>
      <c r="P48" s="25" t="s">
        <v>57</v>
      </c>
      <c r="Q48" s="25">
        <v>15</v>
      </c>
      <c r="R48" s="25" t="s">
        <v>61</v>
      </c>
    </row>
    <row r="49" spans="8:18" x14ac:dyDescent="0.25">
      <c r="H49" t="s">
        <v>81</v>
      </c>
      <c r="O49" s="57"/>
      <c r="P49" s="25" t="s">
        <v>58</v>
      </c>
      <c r="Q49" s="25">
        <v>4</v>
      </c>
      <c r="R49" s="25" t="s">
        <v>62</v>
      </c>
    </row>
    <row r="50" spans="8:18" x14ac:dyDescent="0.25">
      <c r="O50" s="57"/>
      <c r="P50" s="25" t="s">
        <v>59</v>
      </c>
      <c r="Q50" s="25"/>
      <c r="R50" s="25"/>
    </row>
    <row r="52" spans="8:18" ht="60" x14ac:dyDescent="0.25">
      <c r="O52" s="25" t="s">
        <v>29</v>
      </c>
      <c r="P52" s="25" t="s">
        <v>66</v>
      </c>
      <c r="Q52" s="30" t="s">
        <v>72</v>
      </c>
      <c r="R52" s="29" t="s">
        <v>67</v>
      </c>
    </row>
    <row r="53" spans="8:18" ht="15" customHeight="1" x14ac:dyDescent="0.25">
      <c r="O53" s="57" t="s">
        <v>63</v>
      </c>
      <c r="P53" s="49" t="s">
        <v>54</v>
      </c>
      <c r="Q53" s="25" t="s">
        <v>68</v>
      </c>
      <c r="R53" s="52" t="s">
        <v>71</v>
      </c>
    </row>
    <row r="54" spans="8:18" ht="15" customHeight="1" x14ac:dyDescent="0.25">
      <c r="O54" s="57"/>
      <c r="P54" s="50"/>
      <c r="Q54" s="25" t="s">
        <v>69</v>
      </c>
      <c r="R54" s="53"/>
    </row>
    <row r="55" spans="8:18" ht="15" customHeight="1" x14ac:dyDescent="0.25">
      <c r="O55" s="57"/>
      <c r="P55" s="51"/>
      <c r="Q55" s="25" t="s">
        <v>70</v>
      </c>
      <c r="R55" s="54"/>
    </row>
    <row r="56" spans="8:18" ht="15" customHeight="1" x14ac:dyDescent="0.25">
      <c r="O56" s="57"/>
      <c r="P56" s="55" t="s">
        <v>64</v>
      </c>
      <c r="Q56" s="25" t="s">
        <v>73</v>
      </c>
      <c r="R56" s="55" t="s">
        <v>59</v>
      </c>
    </row>
    <row r="57" spans="8:18" ht="15" customHeight="1" x14ac:dyDescent="0.25">
      <c r="O57" s="57"/>
      <c r="P57" s="56"/>
      <c r="Q57" s="25" t="s">
        <v>74</v>
      </c>
      <c r="R57" s="56"/>
    </row>
    <row r="58" spans="8:18" x14ac:dyDescent="0.25">
      <c r="O58" s="57"/>
      <c r="P58" s="25" t="s">
        <v>65</v>
      </c>
      <c r="Q58" s="25"/>
      <c r="R58" s="25"/>
    </row>
  </sheetData>
  <mergeCells count="11">
    <mergeCell ref="O18:O22"/>
    <mergeCell ref="P53:P55"/>
    <mergeCell ref="R53:R55"/>
    <mergeCell ref="P56:P57"/>
    <mergeCell ref="R56:R57"/>
    <mergeCell ref="O53:O58"/>
    <mergeCell ref="O46:O50"/>
    <mergeCell ref="O26:O31"/>
    <mergeCell ref="Q25:S25"/>
    <mergeCell ref="Q34:S34"/>
    <mergeCell ref="O35:O3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4461-9438-48DC-BCB1-55B77EA5E45C}">
  <dimension ref="B1:R17"/>
  <sheetViews>
    <sheetView workbookViewId="0">
      <selection activeCell="G25" sqref="G25:G31"/>
    </sheetView>
  </sheetViews>
  <sheetFormatPr defaultRowHeight="15" x14ac:dyDescent="0.25"/>
  <cols>
    <col min="2" max="2" width="55" bestFit="1" customWidth="1"/>
    <col min="5" max="5" width="24.42578125" customWidth="1"/>
    <col min="7" max="7" width="19.140625" bestFit="1" customWidth="1"/>
    <col min="9" max="10" width="15.85546875" bestFit="1" customWidth="1"/>
    <col min="11" max="11" width="19.7109375" bestFit="1" customWidth="1"/>
    <col min="15" max="15" width="31.42578125" customWidth="1"/>
  </cols>
  <sheetData>
    <row r="1" spans="2:18" x14ac:dyDescent="0.25">
      <c r="F1" s="5"/>
      <c r="G1" s="5"/>
      <c r="H1" s="5"/>
      <c r="I1" s="5"/>
      <c r="J1" s="39"/>
      <c r="K1" s="39"/>
      <c r="L1" s="39"/>
      <c r="M1" s="39"/>
      <c r="N1" s="39"/>
      <c r="O1" s="39"/>
      <c r="P1" s="39"/>
      <c r="Q1" s="40"/>
    </row>
    <row r="2" spans="2:18" x14ac:dyDescent="0.25">
      <c r="B2" t="s">
        <v>83</v>
      </c>
      <c r="F2" s="5"/>
      <c r="G2" s="5"/>
      <c r="H2" s="5"/>
      <c r="I2" s="5"/>
      <c r="J2" s="5"/>
      <c r="K2" s="41" t="s">
        <v>88</v>
      </c>
      <c r="L2" s="5"/>
      <c r="M2" s="5"/>
      <c r="N2" s="5"/>
      <c r="O2" s="41" t="s">
        <v>88</v>
      </c>
      <c r="P2" s="5"/>
      <c r="Q2" s="42"/>
    </row>
    <row r="3" spans="2:18" x14ac:dyDescent="0.25">
      <c r="F3" s="5"/>
      <c r="G3" s="41" t="s">
        <v>88</v>
      </c>
      <c r="H3" s="5" t="s">
        <v>108</v>
      </c>
      <c r="I3" s="5"/>
      <c r="J3" s="5"/>
      <c r="K3" s="5"/>
      <c r="L3" s="5"/>
      <c r="M3" s="5"/>
      <c r="N3" s="5"/>
      <c r="O3" s="5"/>
      <c r="P3" s="5"/>
      <c r="Q3" s="42"/>
    </row>
    <row r="4" spans="2:18" ht="15" customHeight="1" x14ac:dyDescent="0.25">
      <c r="B4" t="s">
        <v>84</v>
      </c>
      <c r="C4">
        <v>100</v>
      </c>
      <c r="D4" t="s">
        <v>85</v>
      </c>
      <c r="E4" s="45" t="s">
        <v>90</v>
      </c>
      <c r="F4" s="5"/>
      <c r="G4" s="41" t="s">
        <v>97</v>
      </c>
      <c r="H4" s="14" t="s">
        <v>107</v>
      </c>
      <c r="I4" s="5"/>
      <c r="J4" s="5"/>
      <c r="K4" s="1" t="s">
        <v>89</v>
      </c>
      <c r="L4" s="1">
        <v>4</v>
      </c>
      <c r="M4" s="1" t="s">
        <v>85</v>
      </c>
      <c r="N4" s="5"/>
      <c r="O4" s="58" t="s">
        <v>91</v>
      </c>
      <c r="P4" s="1" t="s">
        <v>92</v>
      </c>
      <c r="Q4" s="42">
        <v>9000</v>
      </c>
      <c r="R4" s="5" t="s">
        <v>103</v>
      </c>
    </row>
    <row r="5" spans="2:18" x14ac:dyDescent="0.25">
      <c r="B5" t="s">
        <v>86</v>
      </c>
      <c r="C5">
        <v>200</v>
      </c>
      <c r="D5" t="s">
        <v>85</v>
      </c>
      <c r="E5" s="45"/>
      <c r="F5" s="5"/>
      <c r="G5" s="41" t="s">
        <v>98</v>
      </c>
      <c r="H5" s="5"/>
      <c r="I5" s="5"/>
      <c r="J5" s="5"/>
      <c r="K5" s="1" t="s">
        <v>96</v>
      </c>
      <c r="L5" s="1">
        <v>8</v>
      </c>
      <c r="M5" s="1" t="s">
        <v>85</v>
      </c>
      <c r="N5" s="5"/>
      <c r="O5" s="58"/>
      <c r="P5" s="1" t="s">
        <v>93</v>
      </c>
      <c r="Q5" s="42">
        <v>11000</v>
      </c>
      <c r="R5" s="5" t="s">
        <v>103</v>
      </c>
    </row>
    <row r="6" spans="2:18" x14ac:dyDescent="0.25">
      <c r="B6" t="s">
        <v>87</v>
      </c>
      <c r="C6">
        <v>5</v>
      </c>
      <c r="D6" t="s">
        <v>85</v>
      </c>
      <c r="E6" s="38" t="s">
        <v>95</v>
      </c>
      <c r="F6" s="5"/>
      <c r="G6" s="44" t="s">
        <v>99</v>
      </c>
      <c r="H6" s="5"/>
      <c r="I6" s="5"/>
      <c r="J6" s="5"/>
      <c r="K6" s="5"/>
      <c r="L6" s="5"/>
      <c r="M6" s="5"/>
      <c r="N6" s="5"/>
      <c r="O6" s="58" t="s">
        <v>94</v>
      </c>
      <c r="P6" s="1" t="s">
        <v>92</v>
      </c>
      <c r="Q6" s="42">
        <v>9500</v>
      </c>
      <c r="R6" s="5" t="s">
        <v>103</v>
      </c>
    </row>
    <row r="7" spans="2:18" x14ac:dyDescent="0.25">
      <c r="F7" s="5"/>
      <c r="G7" s="44" t="s">
        <v>100</v>
      </c>
      <c r="H7" s="5"/>
      <c r="I7" s="5"/>
      <c r="J7" s="5"/>
      <c r="K7" s="5"/>
      <c r="L7" s="5"/>
      <c r="M7" s="5"/>
      <c r="N7" s="5"/>
      <c r="O7" s="58"/>
      <c r="P7" s="1" t="s">
        <v>93</v>
      </c>
      <c r="Q7" s="42">
        <v>10500</v>
      </c>
      <c r="R7" s="5" t="s">
        <v>103</v>
      </c>
    </row>
    <row r="8" spans="2:18" x14ac:dyDescent="0.25">
      <c r="F8" s="5"/>
      <c r="G8" s="44" t="s">
        <v>101</v>
      </c>
      <c r="H8" s="5"/>
      <c r="I8" s="5"/>
      <c r="J8" s="5"/>
      <c r="K8" s="5"/>
      <c r="L8" s="5"/>
      <c r="M8" s="5"/>
      <c r="N8" s="5"/>
      <c r="O8" s="5" t="s">
        <v>59</v>
      </c>
      <c r="P8" s="5"/>
      <c r="Q8" s="42"/>
      <c r="R8" s="5"/>
    </row>
    <row r="9" spans="2:18" x14ac:dyDescent="0.25">
      <c r="F9" s="5"/>
      <c r="G9" s="44"/>
      <c r="H9" s="5"/>
      <c r="I9" s="5"/>
      <c r="J9" s="5"/>
      <c r="K9" s="5"/>
      <c r="L9" s="5"/>
      <c r="M9" s="5"/>
      <c r="N9" s="5"/>
      <c r="O9" s="5"/>
      <c r="P9" s="5"/>
      <c r="Q9" s="5"/>
    </row>
    <row r="10" spans="2:18" ht="30" x14ac:dyDescent="0.25">
      <c r="F10" s="5"/>
      <c r="G10" s="44"/>
      <c r="H10" s="5"/>
      <c r="I10" s="5"/>
      <c r="J10" s="5"/>
      <c r="K10" s="5"/>
      <c r="L10" s="5"/>
      <c r="M10" s="5"/>
      <c r="N10" s="5"/>
      <c r="O10" s="7" t="s">
        <v>102</v>
      </c>
      <c r="P10" s="5">
        <v>10000</v>
      </c>
      <c r="Q10" s="5" t="s">
        <v>103</v>
      </c>
    </row>
    <row r="11" spans="2:18" ht="30.75" thickBot="1" x14ac:dyDescent="0.3">
      <c r="F11" s="5"/>
      <c r="G11" s="5"/>
      <c r="H11" s="5"/>
      <c r="I11" s="5"/>
      <c r="J11" s="43"/>
      <c r="K11" s="43"/>
      <c r="L11" s="43"/>
      <c r="M11" s="43"/>
      <c r="N11" s="43"/>
      <c r="O11" s="7" t="s">
        <v>86</v>
      </c>
      <c r="P11">
        <v>20</v>
      </c>
      <c r="Q11" t="s">
        <v>85</v>
      </c>
    </row>
    <row r="12" spans="2:18" x14ac:dyDescent="0.25"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2:18" x14ac:dyDescent="0.25">
      <c r="F13" s="5"/>
      <c r="G13" s="5"/>
      <c r="H13" s="5"/>
      <c r="I13" s="5" t="s">
        <v>113</v>
      </c>
      <c r="J13" s="5"/>
      <c r="K13" s="5"/>
      <c r="L13" s="5"/>
      <c r="M13" s="5"/>
      <c r="N13" s="5"/>
    </row>
    <row r="14" spans="2:18" x14ac:dyDescent="0.25">
      <c r="F14" s="5"/>
      <c r="G14" s="5" t="s">
        <v>109</v>
      </c>
      <c r="H14" s="5"/>
      <c r="I14" s="5" t="s">
        <v>110</v>
      </c>
      <c r="J14" s="5" t="s">
        <v>111</v>
      </c>
      <c r="K14" s="5" t="s">
        <v>112</v>
      </c>
      <c r="L14" s="5"/>
      <c r="M14" s="5"/>
      <c r="N14" s="5"/>
      <c r="O14" s="5"/>
      <c r="P14" s="5"/>
      <c r="Q14" s="5"/>
    </row>
    <row r="15" spans="2:18" x14ac:dyDescent="0.25">
      <c r="F15" s="5"/>
      <c r="G15" s="5" t="s">
        <v>104</v>
      </c>
      <c r="H15" s="5"/>
      <c r="I15" s="41" t="s">
        <v>88</v>
      </c>
      <c r="J15" s="44" t="s">
        <v>99</v>
      </c>
      <c r="K15" s="44" t="s">
        <v>114</v>
      </c>
      <c r="L15" s="5"/>
      <c r="M15" s="5"/>
      <c r="N15" s="5"/>
      <c r="O15" s="5"/>
      <c r="P15" s="5"/>
      <c r="Q15" s="5"/>
    </row>
    <row r="16" spans="2:18" x14ac:dyDescent="0.25">
      <c r="F16" s="5"/>
      <c r="G16" s="5" t="s">
        <v>105</v>
      </c>
      <c r="H16" s="5"/>
      <c r="I16" s="41" t="s">
        <v>97</v>
      </c>
      <c r="J16" s="44" t="s">
        <v>100</v>
      </c>
      <c r="K16" s="44" t="s">
        <v>115</v>
      </c>
      <c r="L16" s="5"/>
      <c r="M16" s="5"/>
      <c r="N16" s="5"/>
      <c r="O16" s="5"/>
      <c r="P16" s="5"/>
      <c r="Q16" s="5"/>
    </row>
    <row r="17" spans="6:17" x14ac:dyDescent="0.25">
      <c r="F17" s="5"/>
      <c r="G17" s="5" t="s">
        <v>106</v>
      </c>
      <c r="H17" s="5"/>
      <c r="I17" s="41" t="s">
        <v>98</v>
      </c>
      <c r="J17" s="44" t="s">
        <v>101</v>
      </c>
      <c r="K17" s="44" t="s">
        <v>116</v>
      </c>
      <c r="L17" s="5"/>
      <c r="M17" s="5"/>
      <c r="N17" s="5"/>
      <c r="O17" s="5"/>
      <c r="P17" s="5"/>
      <c r="Q17" s="5"/>
    </row>
  </sheetData>
  <mergeCells count="2">
    <mergeCell ref="O4:O5"/>
    <mergeCell ref="O6:O7"/>
  </mergeCells>
  <phoneticPr fontId="1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8644-53FE-48E1-974D-312E726BE5D0}">
  <dimension ref="E6:L8"/>
  <sheetViews>
    <sheetView tabSelected="1" workbookViewId="0">
      <selection activeCell="F8" sqref="F8"/>
    </sheetView>
  </sheetViews>
  <sheetFormatPr defaultRowHeight="15" x14ac:dyDescent="0.25"/>
  <sheetData>
    <row r="6" spans="5:12" x14ac:dyDescent="0.25">
      <c r="I6" t="s">
        <v>29</v>
      </c>
    </row>
    <row r="7" spans="5:12" x14ac:dyDescent="0.25">
      <c r="E7" t="s">
        <v>117</v>
      </c>
      <c r="L7" t="s">
        <v>117</v>
      </c>
    </row>
    <row r="8" spans="5:12" x14ac:dyDescent="0.25">
      <c r="G8" t="s">
        <v>52</v>
      </c>
      <c r="K8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Информация о предмете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Kiss</dc:creator>
  <cp:lastModifiedBy>Kiss</cp:lastModifiedBy>
  <dcterms:created xsi:type="dcterms:W3CDTF">2022-01-31T08:35:16Z</dcterms:created>
  <dcterms:modified xsi:type="dcterms:W3CDTF">2022-02-24T14:45:08Z</dcterms:modified>
</cp:coreProperties>
</file>